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16" yWindow="285" windowWidth="15480" windowHeight="10830" activeTab="0"/>
  </bookViews>
  <sheets>
    <sheet name="SA_DATA_WORKING_1st" sheetId="1" r:id="rId1"/>
    <sheet name="SUB LIST" sheetId="2" r:id="rId2"/>
    <sheet name="Schedule Values" sheetId="3" r:id="rId3"/>
  </sheets>
  <definedNames>
    <definedName name="SA_DATA_WORKING_1st">'SA_DATA_WORKING_1st'!$A$1:$AQ$43</definedName>
  </definedNames>
  <calcPr fullCalcOnLoad="1"/>
</workbook>
</file>

<file path=xl/sharedStrings.xml><?xml version="1.0" encoding="utf-8"?>
<sst xmlns="http://schemas.openxmlformats.org/spreadsheetml/2006/main" count="481" uniqueCount="368">
  <si>
    <t>ID</t>
  </si>
  <si>
    <t>Company</t>
  </si>
  <si>
    <t>Address</t>
  </si>
  <si>
    <t>City,St,Zip</t>
  </si>
  <si>
    <t>Telephone</t>
  </si>
  <si>
    <t>Fax</t>
  </si>
  <si>
    <t>Job</t>
  </si>
  <si>
    <t>contract .</t>
  </si>
  <si>
    <t>Effective date</t>
  </si>
  <si>
    <t>SUBPRICE .1</t>
  </si>
  <si>
    <t>Subprice .2</t>
  </si>
  <si>
    <t>Delay Amount</t>
  </si>
  <si>
    <t>Monthly Payment</t>
  </si>
  <si>
    <t>Project Owner</t>
  </si>
  <si>
    <t>Project Name</t>
  </si>
  <si>
    <t>Project Name 3</t>
  </si>
  <si>
    <t>Project Place</t>
  </si>
  <si>
    <t>JRJ Officer</t>
  </si>
  <si>
    <t>JRJ Title</t>
  </si>
  <si>
    <t>Sub Work</t>
  </si>
  <si>
    <t>Sub Work 2</t>
  </si>
  <si>
    <t>Sub Work 3</t>
  </si>
  <si>
    <t>Contract Documents</t>
  </si>
  <si>
    <t>Contract Documents 2</t>
  </si>
  <si>
    <t>Special Previsions</t>
  </si>
  <si>
    <t>Workscope</t>
  </si>
  <si>
    <t>Submittal Requirements</t>
  </si>
  <si>
    <t>Schedule of values</t>
  </si>
  <si>
    <t>W/Comp Insurance</t>
  </si>
  <si>
    <t>G/Liablity Insurance</t>
  </si>
  <si>
    <t>Original Contract</t>
  </si>
  <si>
    <t>W-9</t>
  </si>
  <si>
    <t>SF-1413</t>
  </si>
  <si>
    <t>Bond</t>
  </si>
  <si>
    <t>Sub ID Sheet</t>
  </si>
  <si>
    <t>Product data</t>
  </si>
  <si>
    <t>Shop Drawings</t>
  </si>
  <si>
    <t>List of Products</t>
  </si>
  <si>
    <t>Close out Documents</t>
  </si>
  <si>
    <t>Submittal Registry</t>
  </si>
  <si>
    <t>Retainage</t>
  </si>
  <si>
    <t>Cost Code</t>
  </si>
  <si>
    <t>25th</t>
  </si>
  <si>
    <t>N/A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</si>
  <si>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</si>
  <si>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</si>
  <si>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</si>
  <si>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</si>
  <si>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</si>
  <si>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</si>
  <si>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</si>
  <si>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</si>
  <si>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</si>
  <si>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</si>
  <si>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</si>
  <si>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</si>
  <si>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</si>
  <si>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</si>
  <si>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</si>
  <si>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</si>
  <si>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</si>
  <si>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</si>
  <si>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</si>
  <si>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</si>
  <si>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</si>
  <si>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IS NOT</t>
  </si>
  <si>
    <t>Company Name</t>
  </si>
  <si>
    <t>Contact</t>
  </si>
  <si>
    <t>Phone #</t>
  </si>
  <si>
    <t>Fax #</t>
  </si>
  <si>
    <t>Cell #</t>
  </si>
  <si>
    <t>Div.</t>
  </si>
  <si>
    <t>Description</t>
  </si>
  <si>
    <t>C0NTRACT AMT</t>
  </si>
  <si>
    <t>SUB SIGN</t>
  </si>
  <si>
    <t>INS. CERT</t>
  </si>
  <si>
    <t>CLSOUT</t>
  </si>
  <si>
    <t>City &amp; Zip</t>
  </si>
  <si>
    <t>Project Number</t>
  </si>
  <si>
    <t>Job Number</t>
  </si>
  <si>
    <t>Owner</t>
  </si>
  <si>
    <t xml:space="preserve">10 DAYS AFTER THE COMPLETION OF YOUR SCOPE OF WORK.   </t>
  </si>
  <si>
    <t>Contract</t>
  </si>
  <si>
    <t>contact person</t>
  </si>
  <si>
    <t>10-150-160</t>
  </si>
  <si>
    <t>HVAC</t>
  </si>
  <si>
    <t>05-500-500</t>
  </si>
  <si>
    <t>15-100-100</t>
  </si>
  <si>
    <t>09-600-600</t>
  </si>
  <si>
    <t>15-300-300</t>
  </si>
  <si>
    <t>09-200-250</t>
  </si>
  <si>
    <t>08-700-710</t>
  </si>
  <si>
    <t>08-100-110</t>
  </si>
  <si>
    <t>09-900-910</t>
  </si>
  <si>
    <t>13-850-851</t>
  </si>
  <si>
    <t>15-400-410</t>
  </si>
  <si>
    <t>16-100-100</t>
  </si>
  <si>
    <t>10-520-520</t>
  </si>
  <si>
    <t>11-100-100</t>
  </si>
  <si>
    <t>S</t>
  </si>
  <si>
    <t>M</t>
  </si>
  <si>
    <t>L</t>
  </si>
  <si>
    <t>SEVENTEEN THOUSAND, FIVE HUNDRED AND ZERO CENTS</t>
  </si>
  <si>
    <t>FOURTY-TWO THOUSAND, TWO HUNDRED &amp; THIRTY SEVEN DOLLARS AND ZERO CENTS</t>
  </si>
  <si>
    <t>TWO THOUSAND, NINE HUNDRED &amp; NINETY-TWO DOLLARS AND ZERO CENTS</t>
  </si>
  <si>
    <t>SIX THOUSAND, TWO HUNDRED AND EIGHTY-FIVE DOLLARS AND ZERO CENTS</t>
  </si>
  <si>
    <t>TWO THOUSAND, ONE HUNDRED AND FOURTY DOLLARS AND ZERO CENTS</t>
  </si>
  <si>
    <t>TWENTY THREE THOUSAND, SEVEN HUNDRED AND FIFTY DOLLARS AND ZERO CENTS</t>
  </si>
  <si>
    <t>SIXTY-SEVEN THOUSAND, TWO HUNDRED AND SEVENTY EIGHT DOLLARS AND ZERO CENTS</t>
  </si>
  <si>
    <t>FOURTY-FOUR THOUSAND DOLLARS AND ZERO CENTS</t>
  </si>
  <si>
    <t>SEVENTY-TWO THOUSAND, SIX HUNDRED AND TWENTY DOLLARS AND ZERO CENTS</t>
  </si>
  <si>
    <t>THIRTY-EIGHT THOUSAND, ONE HUNDRED AND NINETY DOLLARS AND ZERO CENTS</t>
  </si>
  <si>
    <t>FOUR THOUSAND, FIVE HUNDRED DOLLARS AND ZERO CENTS</t>
  </si>
  <si>
    <t>SEVENTY-FOUR THOUSAND, FOUR HUNDRED AND TEN DOLLARS AND ZERO CENTS</t>
  </si>
  <si>
    <t>ONE HUNDRED AND FIFTY-SEVEN THOUSAND , SIX HUNDRED AND EIGHTY FIVE DOLLARS AND ZERO CENTS</t>
  </si>
  <si>
    <t>FIFTEEN THOUSAND, NINE HUNDRED AND THIRTY-THREE DOLLARS AND ZERO CENTS</t>
  </si>
  <si>
    <t>TWENTY EIGHT THOUSAND, FOUR HUNDRED AND FIFTY ONE DOLLARS AND ZERO CENTS</t>
  </si>
  <si>
    <t>ONE HUNDRED NINETEN THOUSAND,FOUR HUNDRED AND FORTY-FIVE DOLLARS AND ZERO CENTS</t>
  </si>
  <si>
    <t>ONE HUNDRED AND EIGHTY-ONE THOUSAND, FIVE HUNDRED DOLLARS AND ZERO CENTS</t>
  </si>
  <si>
    <t>SIXTY-EIGHT THOUSAND, NINE HUNDRED AND NINETY FIVE DOLLARS AND ZERO CENTS</t>
  </si>
  <si>
    <t>Section</t>
  </si>
  <si>
    <t>Task Name</t>
  </si>
  <si>
    <t>Budgeted Cost</t>
  </si>
  <si>
    <t>Profit</t>
  </si>
  <si>
    <t>Total Budget</t>
  </si>
  <si>
    <t>Sub/Material</t>
  </si>
  <si>
    <t>01-000-000</t>
  </si>
  <si>
    <t>GENERAL REQUIREMENTS</t>
  </si>
  <si>
    <t>01-050-100</t>
  </si>
  <si>
    <t>PROJECT MANAGER</t>
  </si>
  <si>
    <t>01-050-200</t>
  </si>
  <si>
    <t>SUPERVISION</t>
  </si>
  <si>
    <t>01-050-300</t>
  </si>
  <si>
    <t>TRADE CARPENTER</t>
  </si>
  <si>
    <t>01-050-400</t>
  </si>
  <si>
    <t>LABORER</t>
  </si>
  <si>
    <t>01-055-100</t>
  </si>
  <si>
    <t>LB</t>
  </si>
  <si>
    <t>LABOR BURDEN</t>
  </si>
  <si>
    <t>01-060-400</t>
  </si>
  <si>
    <t>TEMP LABOR</t>
  </si>
  <si>
    <t>01-070-100</t>
  </si>
  <si>
    <t>LPD</t>
  </si>
  <si>
    <t>PER DEIM/PM</t>
  </si>
  <si>
    <t>01-070-200</t>
  </si>
  <si>
    <t>PER DIEM/SUPER.</t>
  </si>
  <si>
    <t>01-070-300</t>
  </si>
  <si>
    <t>PER DIEM/ TRADE</t>
  </si>
  <si>
    <t>01-070-400</t>
  </si>
  <si>
    <t>PER DIEM/LABORER</t>
  </si>
  <si>
    <t>01-075-100</t>
  </si>
  <si>
    <t>LTR</t>
  </si>
  <si>
    <t>TRAVEL/PM</t>
  </si>
  <si>
    <t>01-075-200</t>
  </si>
  <si>
    <t>TRAVEL/SUPER.</t>
  </si>
  <si>
    <t>01-075-300</t>
  </si>
  <si>
    <t>TRAVEL/TRADE</t>
  </si>
  <si>
    <t>01-075-400</t>
  </si>
  <si>
    <t>TRAVEL/LABORER</t>
  </si>
  <si>
    <t>01-080-100</t>
  </si>
  <si>
    <t>LEX</t>
  </si>
  <si>
    <t>TRK EXP PM</t>
  </si>
  <si>
    <t>01-080-200</t>
  </si>
  <si>
    <t>TRK EXP SUPER</t>
  </si>
  <si>
    <t>01-080-300</t>
  </si>
  <si>
    <t>TRK EXP TRADE CARP</t>
  </si>
  <si>
    <t>01-080-400</t>
  </si>
  <si>
    <t>TRK EXP LABORER</t>
  </si>
  <si>
    <t>01-300-300</t>
  </si>
  <si>
    <t>O</t>
  </si>
  <si>
    <t>OTHER JOB EXPENSE/
GC CONTINGENCY</t>
  </si>
  <si>
    <t>01-300-325</t>
  </si>
  <si>
    <t>FIELD OFFICE MATERIALS</t>
  </si>
  <si>
    <t>01-300-330</t>
  </si>
  <si>
    <t>SUBMITTALS</t>
  </si>
  <si>
    <t>01-300-360</t>
  </si>
  <si>
    <t>PERMITS</t>
  </si>
  <si>
    <t>01-400-457</t>
  </si>
  <si>
    <t>TESTING</t>
  </si>
  <si>
    <t>01-500-511</t>
  </si>
  <si>
    <t>ELECTRIC</t>
  </si>
  <si>
    <t>01-500-517</t>
  </si>
  <si>
    <t>TELEPHONE</t>
  </si>
  <si>
    <t>01-500-521</t>
  </si>
  <si>
    <t>FIELD OFFICE</t>
  </si>
  <si>
    <t>01-500-523</t>
  </si>
  <si>
    <t>SANITARY FACILITIES</t>
  </si>
  <si>
    <t>01-500-524</t>
  </si>
  <si>
    <t>DUMPSTER</t>
  </si>
  <si>
    <t>01-500-560</t>
  </si>
  <si>
    <t>BARRIERS</t>
  </si>
  <si>
    <t>01-500-564</t>
  </si>
  <si>
    <t>TEMP FENCE</t>
  </si>
  <si>
    <t>01-500-580</t>
  </si>
  <si>
    <t>SIGNAGE</t>
  </si>
  <si>
    <t>01-600-610</t>
  </si>
  <si>
    <t>MISC MATERIAL</t>
  </si>
  <si>
    <t>01-600-611</t>
  </si>
  <si>
    <t>TOOLING</t>
  </si>
  <si>
    <t>01-600-670</t>
  </si>
  <si>
    <t>ER</t>
  </si>
  <si>
    <t>RENTALS EQUIPMENT</t>
  </si>
  <si>
    <t>01-700-720</t>
  </si>
  <si>
    <t>SURVEY</t>
  </si>
  <si>
    <t>02-000-000</t>
  </si>
  <si>
    <t>SITEWORK</t>
  </si>
  <si>
    <t>02-200-200</t>
  </si>
  <si>
    <t>SITE PREPARATION (HDRO)</t>
  </si>
  <si>
    <t>02-200-220</t>
  </si>
  <si>
    <t>SITE DEMOLITION (BUILDING)</t>
  </si>
  <si>
    <t>02-200-221</t>
  </si>
  <si>
    <t>SAWCUTTING</t>
  </si>
  <si>
    <t>02-300-315</t>
  </si>
  <si>
    <t>EXCAVATION&amp;FILL</t>
  </si>
  <si>
    <t>02-300-360</t>
  </si>
  <si>
    <t>SOIL TREATMENT</t>
  </si>
  <si>
    <t>02-300-370</t>
  </si>
  <si>
    <t>EROSION CONTROL SWPP</t>
  </si>
  <si>
    <t>02-400-445</t>
  </si>
  <si>
    <t>DIRECTIONAL BORING</t>
  </si>
  <si>
    <t>02-400-475</t>
  </si>
  <si>
    <t>PIERS</t>
  </si>
  <si>
    <t>02-700-700</t>
  </si>
  <si>
    <t>BASES &amp; PAVEMENTS ASPHALT</t>
  </si>
  <si>
    <t>02-800-820</t>
  </si>
  <si>
    <t>SITE FENCE</t>
  </si>
  <si>
    <t>02-900-905</t>
  </si>
  <si>
    <t>LANDSCAPE MISC (Haul off)</t>
  </si>
  <si>
    <t>03-000-000</t>
  </si>
  <si>
    <t>CONCRETE</t>
  </si>
  <si>
    <t>03-100-100</t>
  </si>
  <si>
    <t>CONCRETE SUB</t>
  </si>
  <si>
    <t>03-100-101</t>
  </si>
  <si>
    <t xml:space="preserve">M </t>
  </si>
  <si>
    <t>CONCRETE MATERIAL</t>
  </si>
  <si>
    <t>FORM MATERIAL</t>
  </si>
  <si>
    <t>03-200-210</t>
  </si>
  <si>
    <t>REINFORCING STEEL</t>
  </si>
  <si>
    <t>04-000-000</t>
  </si>
  <si>
    <t>MASONARY</t>
  </si>
  <si>
    <t>04-100-100</t>
  </si>
  <si>
    <t>MASONRY</t>
  </si>
  <si>
    <t>05-000-000</t>
  </si>
  <si>
    <t>METALS</t>
  </si>
  <si>
    <t>METAL FAB SUB</t>
  </si>
  <si>
    <t>METAL FAB MISC.</t>
  </si>
  <si>
    <t>05-500-501</t>
  </si>
  <si>
    <t>CRANE FOR TOWER</t>
  </si>
  <si>
    <t>06-000-000</t>
  </si>
  <si>
    <t>WOODS AND PLASTICS</t>
  </si>
  <si>
    <t>INSTALL LUMBER</t>
  </si>
  <si>
    <t>06-100-100</t>
  </si>
  <si>
    <t>WOOD FRAMING SUB</t>
  </si>
  <si>
    <t>06-100-101</t>
  </si>
  <si>
    <t>WOOD MATERIALS</t>
  </si>
  <si>
    <t>06-400-410</t>
  </si>
  <si>
    <t>CUSTOM CABINETS</t>
  </si>
  <si>
    <t>06-400-415</t>
  </si>
  <si>
    <t>COUNTERTOPS</t>
  </si>
  <si>
    <t>07-000-000</t>
  </si>
  <si>
    <t>THERMAL/ MOISTURE</t>
  </si>
  <si>
    <t>07-200-210</t>
  </si>
  <si>
    <t>INSULATION</t>
  </si>
  <si>
    <t>07-500-510</t>
  </si>
  <si>
    <t xml:space="preserve"> ROOFING &amp; SOFFIT</t>
  </si>
  <si>
    <t>07-900-920</t>
  </si>
  <si>
    <t>JOINT SEALANTS</t>
  </si>
  <si>
    <t>08-000-000</t>
  </si>
  <si>
    <t>DOOR AND WINDOWS</t>
  </si>
  <si>
    <t>INSTALL DOOR &amp; HARDWARE</t>
  </si>
  <si>
    <t>08-100-100</t>
  </si>
  <si>
    <t>DOORS,FRMS, HRDW</t>
  </si>
  <si>
    <t>METAL DOORS</t>
  </si>
  <si>
    <t>08-200-210</t>
  </si>
  <si>
    <t>WOOD DOORS</t>
  </si>
  <si>
    <t>08-300-310</t>
  </si>
  <si>
    <t>ACCESS DOORS</t>
  </si>
  <si>
    <t>08-300-360</t>
  </si>
  <si>
    <t>OVERHEAD DOORS</t>
  </si>
  <si>
    <t>08-400-410</t>
  </si>
  <si>
    <t>STORE FRONTS</t>
  </si>
  <si>
    <t>08-500-520</t>
  </si>
  <si>
    <t>ALUM WINDOWS</t>
  </si>
  <si>
    <t>08-500-550</t>
  </si>
  <si>
    <t>WOOD WINDOWS</t>
  </si>
  <si>
    <t>HARDWARE</t>
  </si>
  <si>
    <t>08-800-810</t>
  </si>
  <si>
    <t>GLAZING</t>
  </si>
  <si>
    <t>09-000-000</t>
  </si>
  <si>
    <t>FINISHES</t>
  </si>
  <si>
    <t>GYPSUM BOARD &amp; FRP INSTALL</t>
  </si>
  <si>
    <t>09-500-510</t>
  </si>
  <si>
    <t>ACOUST CEILING</t>
  </si>
  <si>
    <t>GENERAL FLOORING</t>
  </si>
  <si>
    <t>09-600-650</t>
  </si>
  <si>
    <t>RUBBER FLOOR</t>
  </si>
  <si>
    <t>09-600-690</t>
  </si>
  <si>
    <t>EPOXY FLOORING</t>
  </si>
  <si>
    <t>09-700-710</t>
  </si>
  <si>
    <t>ACOUST WALL TREATMENT</t>
  </si>
  <si>
    <t>PAINT</t>
  </si>
  <si>
    <t>10-000-000</t>
  </si>
  <si>
    <t>SPECIALTIES</t>
  </si>
  <si>
    <t>TOILET COMPART</t>
  </si>
  <si>
    <t>10-400-430</t>
  </si>
  <si>
    <t>EXTERIOR SIGNAGE</t>
  </si>
  <si>
    <t>FIRE EXTINGUISHER</t>
  </si>
  <si>
    <t>10-800-810</t>
  </si>
  <si>
    <t>TOILET ACCESSORIES</t>
  </si>
  <si>
    <t>11-000-000</t>
  </si>
  <si>
    <t>EQUIPMENT</t>
  </si>
  <si>
    <t>12-000-000</t>
  </si>
  <si>
    <t>FURNISHINGS</t>
  </si>
  <si>
    <t>12-400-400</t>
  </si>
  <si>
    <t>FURNISHINGS &amp; ACCESSORIES</t>
  </si>
  <si>
    <t>13-000-000</t>
  </si>
  <si>
    <t>SPECIAL CONSTRUCTION</t>
  </si>
  <si>
    <t>13-120-129</t>
  </si>
  <si>
    <t>PRE ENGINEERED METAL BLDG.</t>
  </si>
  <si>
    <t>13-100-101</t>
  </si>
  <si>
    <t>MISC.EQUIPMENT</t>
  </si>
  <si>
    <t>FIRE ALARM</t>
  </si>
  <si>
    <t>13-900-930</t>
  </si>
  <si>
    <t>WET PIPE SPRINKLER</t>
  </si>
  <si>
    <t xml:space="preserve"> </t>
  </si>
  <si>
    <t>14-000-000</t>
  </si>
  <si>
    <t>CONVEYING SYSTEMS</t>
  </si>
  <si>
    <t>14-200-200</t>
  </si>
  <si>
    <t>ELEVATOR</t>
  </si>
  <si>
    <t>14-400-400</t>
  </si>
  <si>
    <t>LIFTS</t>
  </si>
  <si>
    <t>14-500-550</t>
  </si>
  <si>
    <t>CONVEYORS</t>
  </si>
  <si>
    <t>14-800-800</t>
  </si>
  <si>
    <t>SCAFFOLDING</t>
  </si>
  <si>
    <t>15-000-000</t>
  </si>
  <si>
    <t>MECHANICAL</t>
  </si>
  <si>
    <t>MECHANICAL SUB HVAC</t>
  </si>
  <si>
    <t>15-100-101</t>
  </si>
  <si>
    <t>MECHANICAL MATERIAL</t>
  </si>
  <si>
    <t>FIRE PROTECTION</t>
  </si>
  <si>
    <t>PLUMBING FIXTURES</t>
  </si>
  <si>
    <t>15-700-700</t>
  </si>
  <si>
    <t>15-700-701</t>
  </si>
  <si>
    <t>INSTALL FUEL TANK</t>
  </si>
  <si>
    <t>15-900-900</t>
  </si>
  <si>
    <t>CONTROLS</t>
  </si>
  <si>
    <t>16-000-000</t>
  </si>
  <si>
    <t>ELECTRICAL</t>
  </si>
  <si>
    <t>16-050-300</t>
  </si>
  <si>
    <t>FIELD TRADE</t>
  </si>
  <si>
    <t>ELE LABOR BURDEN</t>
  </si>
  <si>
    <t>16-075-300</t>
  </si>
  <si>
    <t>ELE TRAVEL</t>
  </si>
  <si>
    <t>ELECTRICAL SUB</t>
  </si>
  <si>
    <t>16-100-101</t>
  </si>
  <si>
    <t>ELECTRICAL MATERIAL</t>
  </si>
  <si>
    <t>16-100-110</t>
  </si>
  <si>
    <t>GROUNDING MATERIAL TOWER</t>
  </si>
  <si>
    <t>16-600-600</t>
  </si>
  <si>
    <t>FIBER OPTICS DUCT BANK</t>
  </si>
  <si>
    <t>16-900-900</t>
  </si>
  <si>
    <t>ELECTRICAL TESTING</t>
  </si>
  <si>
    <t>17-600-610</t>
  </si>
  <si>
    <t>BOND</t>
  </si>
  <si>
    <t>17-600-620</t>
  </si>
  <si>
    <t>BUILDERS RISK</t>
  </si>
  <si>
    <t xml:space="preserve">Job #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</si>
</sst>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mm/dd/yy"/>
    <numFmt numFmtId="167" formatCode="[&lt;=9999999]###\-####;\(###\)\ ###\-####"/>
    <numFmt numFmtId="168" formatCode="mmm\-yyyy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24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7" fillId="0" borderId="0" xfId="23" applyFont="1">
      <alignment/>
      <protection/>
    </xf>
    <xf numFmtId="0" fontId="8" fillId="0" borderId="1" xfId="23" applyFont="1" applyBorder="1">
      <alignment/>
      <protection/>
    </xf>
    <xf numFmtId="0" fontId="8" fillId="0" borderId="2" xfId="23" applyFont="1" applyBorder="1">
      <alignment/>
      <protection/>
    </xf>
    <xf numFmtId="0" fontId="8" fillId="0" borderId="1" xfId="23" applyFont="1" applyBorder="1" applyAlignment="1">
      <alignment horizontal="center"/>
      <protection/>
    </xf>
    <xf numFmtId="0" fontId="8" fillId="0" borderId="2" xfId="23" applyFont="1" applyBorder="1" applyAlignment="1">
      <alignment horizontal="center"/>
      <protection/>
    </xf>
    <xf numFmtId="0" fontId="7" fillId="0" borderId="3" xfId="0" applyFont="1" applyBorder="1" applyAlignment="1">
      <alignment horizontal="left"/>
    </xf>
    <xf numFmtId="0" fontId="7" fillId="0" borderId="3" xfId="23" applyFont="1" applyBorder="1" applyAlignment="1">
      <alignment vertical="top" wrapText="1"/>
      <protection/>
    </xf>
    <xf numFmtId="167" fontId="7" fillId="0" borderId="3" xfId="23" applyNumberFormat="1" applyFont="1" applyBorder="1" applyAlignment="1">
      <alignment vertical="top" wrapText="1"/>
      <protection/>
    </xf>
    <xf numFmtId="0" fontId="7" fillId="0" borderId="4" xfId="0" applyFont="1" applyBorder="1" applyAlignment="1">
      <alignment horizontal="center"/>
    </xf>
    <xf numFmtId="165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65" fontId="7" fillId="0" borderId="3" xfId="0" applyNumberFormat="1" applyFont="1" applyBorder="1" applyAlignment="1">
      <alignment horizontal="right"/>
    </xf>
    <xf numFmtId="0" fontId="7" fillId="0" borderId="3" xfId="23" applyNumberFormat="1" applyFont="1" applyBorder="1" applyAlignment="1">
      <alignment horizontal="center" vertical="top" wrapText="1"/>
      <protection/>
    </xf>
    <xf numFmtId="0" fontId="7" fillId="0" borderId="3" xfId="23" applyFont="1" applyBorder="1" applyAlignment="1">
      <alignment horizontal="center" vertical="top" wrapText="1"/>
      <protection/>
    </xf>
    <xf numFmtId="0" fontId="8" fillId="0" borderId="1" xfId="23" applyFont="1" applyFill="1" applyBorder="1" applyAlignment="1">
      <alignment horizontal="center"/>
      <protection/>
    </xf>
    <xf numFmtId="0" fontId="8" fillId="0" borderId="1" xfId="23" applyFont="1" applyFill="1" applyBorder="1" applyAlignment="1">
      <alignment horizontal="center" wrapText="1"/>
      <protection/>
    </xf>
    <xf numFmtId="0" fontId="7" fillId="0" borderId="5" xfId="23" applyFont="1" applyBorder="1">
      <alignment/>
      <protection/>
    </xf>
    <xf numFmtId="0" fontId="7" fillId="0" borderId="3" xfId="23" applyFont="1" applyBorder="1">
      <alignment/>
      <protection/>
    </xf>
    <xf numFmtId="0" fontId="8" fillId="0" borderId="0" xfId="23" applyFont="1">
      <alignment/>
      <protection/>
    </xf>
    <xf numFmtId="0" fontId="7" fillId="0" borderId="3" xfId="23" applyNumberFormat="1" applyFont="1" applyBorder="1" applyAlignment="1">
      <alignment horizontal="center" wrapText="1"/>
      <protection/>
    </xf>
    <xf numFmtId="0" fontId="0" fillId="2" borderId="0" xfId="0" applyFill="1" applyAlignment="1">
      <alignment/>
    </xf>
    <xf numFmtId="0" fontId="0" fillId="3" borderId="3" xfId="0" applyFill="1" applyBorder="1" applyAlignment="1">
      <alignment/>
    </xf>
    <xf numFmtId="7" fontId="0" fillId="3" borderId="3" xfId="0" applyNumberFormat="1" applyFill="1" applyBorder="1" applyAlignment="1">
      <alignment/>
    </xf>
    <xf numFmtId="166" fontId="0" fillId="3" borderId="3" xfId="0" applyNumberFormat="1" applyFill="1" applyBorder="1" applyAlignment="1">
      <alignment/>
    </xf>
    <xf numFmtId="0" fontId="0" fillId="0" borderId="3" xfId="0" applyBorder="1" applyAlignment="1">
      <alignment/>
    </xf>
    <xf numFmtId="164" fontId="0" fillId="3" borderId="3" xfId="0" applyNumberFormat="1" applyFill="1" applyBorder="1" applyAlignment="1">
      <alignment/>
    </xf>
    <xf numFmtId="14" fontId="0" fillId="3" borderId="3" xfId="0" applyNumberFormat="1" applyFill="1" applyBorder="1" applyAlignment="1">
      <alignment/>
    </xf>
    <xf numFmtId="9" fontId="0" fillId="3" borderId="3" xfId="0" applyNumberFormat="1" applyFill="1" applyBorder="1" applyAlignment="1">
      <alignment/>
    </xf>
    <xf numFmtId="0" fontId="7" fillId="0" borderId="3" xfId="23" applyFont="1" applyBorder="1" applyAlignment="1">
      <alignment horizontal="right" wrapText="1"/>
      <protection/>
    </xf>
    <xf numFmtId="165" fontId="7" fillId="0" borderId="3" xfId="23" applyNumberFormat="1" applyFont="1" applyBorder="1">
      <alignment/>
      <protection/>
    </xf>
    <xf numFmtId="0" fontId="7" fillId="0" borderId="3" xfId="23" applyFont="1" applyBorder="1" applyAlignment="1">
      <alignment wrapText="1"/>
      <protection/>
    </xf>
    <xf numFmtId="167" fontId="7" fillId="0" borderId="3" xfId="23" applyNumberFormat="1" applyFont="1" applyBorder="1" applyAlignment="1">
      <alignment horizontal="center" wrapText="1"/>
      <protection/>
    </xf>
    <xf numFmtId="0" fontId="0" fillId="4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7" fontId="0" fillId="4" borderId="3" xfId="0" applyNumberFormat="1" applyFill="1" applyBorder="1" applyAlignment="1">
      <alignment/>
    </xf>
    <xf numFmtId="165" fontId="0" fillId="4" borderId="3" xfId="0" applyNumberFormat="1" applyFont="1" applyFill="1" applyBorder="1" applyAlignment="1">
      <alignment/>
    </xf>
    <xf numFmtId="165" fontId="0" fillId="4" borderId="3" xfId="0" applyNumberFormat="1" applyFont="1" applyFill="1" applyBorder="1" applyAlignment="1">
      <alignment horizontal="right"/>
    </xf>
    <xf numFmtId="164" fontId="0" fillId="4" borderId="3" xfId="0" applyNumberFormat="1" applyFill="1" applyBorder="1" applyAlignment="1">
      <alignment/>
    </xf>
    <xf numFmtId="167" fontId="0" fillId="4" borderId="3" xfId="0" applyNumberFormat="1" applyFont="1" applyFill="1" applyBorder="1" applyAlignment="1">
      <alignment horizontal="center"/>
    </xf>
    <xf numFmtId="167" fontId="0" fillId="4" borderId="3" xfId="0" applyNumberFormat="1" applyFont="1" applyFill="1" applyBorder="1" applyAlignment="1">
      <alignment horizontal="right"/>
    </xf>
    <xf numFmtId="167" fontId="0" fillId="4" borderId="3" xfId="0" applyNumberFormat="1" applyFill="1" applyBorder="1" applyAlignment="1">
      <alignment/>
    </xf>
    <xf numFmtId="0" fontId="0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0" xfId="0" applyFill="1" applyAlignment="1">
      <alignment/>
    </xf>
    <xf numFmtId="0" fontId="0" fillId="3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6" xfId="0" applyBorder="1" applyAlignment="1">
      <alignment/>
    </xf>
    <xf numFmtId="0" fontId="0" fillId="3" borderId="6" xfId="0" applyFill="1" applyBorder="1" applyAlignment="1">
      <alignment wrapText="1"/>
    </xf>
    <xf numFmtId="166" fontId="0" fillId="4" borderId="3" xfId="0" applyNumberFormat="1" applyFill="1" applyBorder="1" applyAlignment="1">
      <alignment/>
    </xf>
    <xf numFmtId="14" fontId="0" fillId="4" borderId="3" xfId="0" applyNumberFormat="1" applyFill="1" applyBorder="1" applyAlignment="1">
      <alignment/>
    </xf>
    <xf numFmtId="9" fontId="0" fillId="4" borderId="3" xfId="0" applyNumberFormat="1" applyFill="1" applyBorder="1" applyAlignment="1">
      <alignment/>
    </xf>
    <xf numFmtId="167" fontId="7" fillId="0" borderId="3" xfId="23" applyNumberFormat="1" applyFont="1" applyBorder="1" applyAlignment="1">
      <alignment wrapText="1"/>
      <protection/>
    </xf>
    <xf numFmtId="167" fontId="7" fillId="0" borderId="3" xfId="0" applyNumberFormat="1" applyFont="1" applyBorder="1" applyAlignment="1">
      <alignment horizontal="left"/>
    </xf>
    <xf numFmtId="167" fontId="7" fillId="0" borderId="7" xfId="0" applyNumberFormat="1" applyFont="1" applyBorder="1" applyAlignment="1">
      <alignment horizontal="left"/>
    </xf>
    <xf numFmtId="167" fontId="7" fillId="0" borderId="3" xfId="23" applyNumberFormat="1" applyFont="1" applyBorder="1" applyAlignment="1">
      <alignment horizontal="left" wrapText="1"/>
      <protection/>
    </xf>
    <xf numFmtId="0" fontId="7" fillId="0" borderId="3" xfId="23" applyFont="1" applyBorder="1" applyAlignment="1">
      <alignment horizontal="left" wrapText="1"/>
      <protection/>
    </xf>
    <xf numFmtId="165" fontId="7" fillId="0" borderId="3" xfId="23" applyNumberFormat="1" applyFont="1" applyBorder="1" applyAlignment="1">
      <alignment/>
      <protection/>
    </xf>
    <xf numFmtId="0" fontId="7" fillId="0" borderId="3" xfId="23" applyFont="1" applyBorder="1" applyAlignment="1">
      <alignment/>
      <protection/>
    </xf>
    <xf numFmtId="0" fontId="7" fillId="0" borderId="4" xfId="23" applyNumberFormat="1" applyFont="1" applyBorder="1" applyAlignment="1">
      <alignment horizontal="center" wrapText="1"/>
      <protection/>
    </xf>
    <xf numFmtId="0" fontId="7" fillId="0" borderId="3" xfId="0" applyFont="1" applyBorder="1" applyAlignment="1">
      <alignment horizontal="center"/>
    </xf>
    <xf numFmtId="0" fontId="7" fillId="0" borderId="0" xfId="23" applyFont="1" applyBorder="1">
      <alignment/>
      <protection/>
    </xf>
    <xf numFmtId="167" fontId="7" fillId="0" borderId="7" xfId="23" applyNumberFormat="1" applyFont="1" applyBorder="1" applyAlignment="1">
      <alignment wrapText="1"/>
      <protection/>
    </xf>
    <xf numFmtId="167" fontId="7" fillId="0" borderId="7" xfId="23" applyNumberFormat="1" applyFont="1" applyBorder="1" applyAlignment="1">
      <alignment horizontal="left" wrapText="1"/>
      <protection/>
    </xf>
    <xf numFmtId="0" fontId="7" fillId="0" borderId="3" xfId="23" applyFont="1" applyBorder="1" applyAlignment="1">
      <alignment horizontal="center"/>
      <protection/>
    </xf>
    <xf numFmtId="167" fontId="7" fillId="0" borderId="0" xfId="23" applyNumberFormat="1" applyFont="1" applyAlignment="1">
      <alignment horizontal="center" wrapText="1"/>
      <protection/>
    </xf>
    <xf numFmtId="165" fontId="0" fillId="0" borderId="0" xfId="0" applyNumberFormat="1" applyAlignment="1">
      <alignment/>
    </xf>
    <xf numFmtId="165" fontId="0" fillId="4" borderId="3" xfId="0" applyNumberFormat="1" applyFill="1" applyBorder="1" applyAlignment="1">
      <alignment/>
    </xf>
    <xf numFmtId="0" fontId="0" fillId="3" borderId="0" xfId="0" applyFill="1" applyAlignment="1">
      <alignment/>
    </xf>
    <xf numFmtId="0" fontId="7" fillId="3" borderId="0" xfId="23" applyFont="1" applyFill="1">
      <alignment/>
      <protection/>
    </xf>
    <xf numFmtId="0" fontId="11" fillId="0" borderId="0" xfId="22" applyFont="1">
      <alignment/>
      <protection/>
    </xf>
    <xf numFmtId="165" fontId="12" fillId="0" borderId="3" xfId="22" applyNumberFormat="1" applyFont="1" applyBorder="1">
      <alignment/>
      <protection/>
    </xf>
    <xf numFmtId="0" fontId="12" fillId="0" borderId="3" xfId="22" applyFont="1" applyBorder="1">
      <alignment/>
      <protection/>
    </xf>
    <xf numFmtId="0" fontId="6" fillId="0" borderId="0" xfId="21">
      <alignment/>
      <protection/>
    </xf>
    <xf numFmtId="0" fontId="12" fillId="0" borderId="4" xfId="22" applyFont="1" applyBorder="1">
      <alignment/>
      <protection/>
    </xf>
    <xf numFmtId="0" fontId="12" fillId="0" borderId="8" xfId="22" applyFont="1" applyBorder="1">
      <alignment/>
      <protection/>
    </xf>
    <xf numFmtId="0" fontId="12" fillId="0" borderId="7" xfId="22" applyFont="1" applyBorder="1">
      <alignment/>
      <protection/>
    </xf>
    <xf numFmtId="0" fontId="12" fillId="0" borderId="3" xfId="22" applyFont="1" applyBorder="1" applyAlignment="1">
      <alignment horizontal="center"/>
      <protection/>
    </xf>
    <xf numFmtId="0" fontId="13" fillId="0" borderId="3" xfId="22" applyFont="1" applyBorder="1">
      <alignment/>
      <protection/>
    </xf>
    <xf numFmtId="0" fontId="13" fillId="0" borderId="7" xfId="22" applyFont="1" applyBorder="1">
      <alignment/>
      <protection/>
    </xf>
    <xf numFmtId="0" fontId="6" fillId="0" borderId="3" xfId="21" applyBorder="1">
      <alignment/>
      <protection/>
    </xf>
    <xf numFmtId="0" fontId="6" fillId="0" borderId="3" xfId="21" applyBorder="1" applyAlignment="1">
      <alignment vertical="top"/>
      <protection/>
    </xf>
    <xf numFmtId="0" fontId="6" fillId="0" borderId="3" xfId="21" applyFont="1" applyBorder="1" applyAlignment="1">
      <alignment wrapText="1"/>
      <protection/>
    </xf>
    <xf numFmtId="169" fontId="12" fillId="0" borderId="3" xfId="22" applyNumberFormat="1" applyFont="1" applyBorder="1">
      <alignment/>
      <protection/>
    </xf>
    <xf numFmtId="0" fontId="6" fillId="0" borderId="7" xfId="21" applyBorder="1">
      <alignment/>
      <protection/>
    </xf>
    <xf numFmtId="0" fontId="12" fillId="0" borderId="3" xfId="22" applyFont="1" applyFill="1" applyBorder="1">
      <alignment/>
      <protection/>
    </xf>
    <xf numFmtId="0" fontId="12" fillId="0" borderId="9" xfId="22" applyFont="1" applyFill="1" applyBorder="1">
      <alignment/>
      <protection/>
    </xf>
    <xf numFmtId="0" fontId="12" fillId="0" borderId="10" xfId="22" applyFont="1" applyFill="1" applyBorder="1">
      <alignment/>
      <protection/>
    </xf>
    <xf numFmtId="10" fontId="12" fillId="0" borderId="3" xfId="22" applyNumberFormat="1" applyFont="1" applyBorder="1">
      <alignment/>
      <protection/>
    </xf>
    <xf numFmtId="0" fontId="10" fillId="3" borderId="0" xfId="22" applyFont="1" applyFill="1">
      <alignment/>
      <protection/>
    </xf>
    <xf numFmtId="0" fontId="11" fillId="3" borderId="3" xfId="22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695 Pending Schedule values" xfId="21"/>
    <cellStyle name="Normal_Change Order  # 679  FORM. xls." xfId="22"/>
    <cellStyle name="Normal_SubLis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2.28125" style="0" customWidth="1"/>
    <col min="2" max="2" width="36.8515625" style="0" bestFit="1" customWidth="1"/>
    <col min="3" max="3" width="24.421875" style="0" bestFit="1" customWidth="1"/>
    <col min="4" max="4" width="32.00390625" style="0" bestFit="1" customWidth="1"/>
    <col min="5" max="5" width="14.7109375" style="0" bestFit="1" customWidth="1"/>
    <col min="6" max="6" width="17.140625" style="0" customWidth="1"/>
    <col min="8" max="8" width="8.57421875" style="0" bestFit="1" customWidth="1"/>
    <col min="9" max="9" width="15.28125" style="0" bestFit="1" customWidth="1"/>
    <col min="10" max="10" width="12.57421875" style="0" bestFit="1" customWidth="1"/>
    <col min="11" max="11" width="92.28125" style="0" bestFit="1" customWidth="1"/>
    <col min="12" max="12" width="13.140625" style="0" bestFit="1" customWidth="1"/>
    <col min="13" max="13" width="15.7109375" style="0" bestFit="1" customWidth="1"/>
    <col min="14" max="14" width="19.421875" style="0" bestFit="1" customWidth="1"/>
    <col min="15" max="15" width="38.00390625" style="0" bestFit="1" customWidth="1"/>
    <col min="16" max="17" width="14.28125" style="0" bestFit="1" customWidth="1"/>
    <col min="18" max="18" width="29.421875" style="0" bestFit="1" customWidth="1"/>
    <col min="19" max="19" width="24.8515625" style="0" bestFit="1" customWidth="1"/>
    <col min="20" max="20" width="17.00390625" style="0" bestFit="1" customWidth="1"/>
    <col min="21" max="21" width="55.140625" style="0" bestFit="1" customWidth="1"/>
    <col min="22" max="22" width="13.57421875" style="0" bestFit="1" customWidth="1"/>
    <col min="23" max="23" width="82.00390625" style="0" bestFit="1" customWidth="1"/>
    <col min="24" max="24" width="101.57421875" style="0" customWidth="1"/>
    <col min="25" max="25" width="56.140625" style="0" bestFit="1" customWidth="1"/>
    <col min="26" max="26" width="17.28125" style="0" bestFit="1" customWidth="1"/>
    <col min="27" max="27" width="58.140625" style="0" bestFit="1" customWidth="1"/>
    <col min="28" max="28" width="21.7109375" style="0" bestFit="1" customWidth="1"/>
    <col min="29" max="30" width="17.57421875" style="0" bestFit="1" customWidth="1"/>
    <col min="31" max="31" width="18.00390625" style="0" bestFit="1" customWidth="1"/>
    <col min="32" max="32" width="15.140625" style="0" bestFit="1" customWidth="1"/>
    <col min="33" max="34" width="10.140625" style="0" bestFit="1" customWidth="1"/>
    <col min="36" max="36" width="12.140625" style="0" bestFit="1" customWidth="1"/>
    <col min="39" max="39" width="14.00390625" style="0" bestFit="1" customWidth="1"/>
    <col min="40" max="40" width="10.140625" style="0" bestFit="1" customWidth="1"/>
    <col min="41" max="41" width="16.57421875" style="0" bestFit="1" customWidth="1"/>
  </cols>
  <sheetData>
    <row r="1" spans="1:4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67" t="s">
        <v>9</v>
      </c>
      <c r="K1" s="22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83</v>
      </c>
      <c r="Q1" t="s">
        <v>15</v>
      </c>
      <c r="R1" t="s">
        <v>16</v>
      </c>
      <c r="S1" t="s">
        <v>17</v>
      </c>
      <c r="T1" t="s">
        <v>18</v>
      </c>
      <c r="U1" s="22" t="s">
        <v>19</v>
      </c>
      <c r="V1" t="s">
        <v>20</v>
      </c>
      <c r="W1" t="s">
        <v>21</v>
      </c>
      <c r="X1" t="s">
        <v>22</v>
      </c>
      <c r="Y1" t="s">
        <v>23</v>
      </c>
      <c r="Z1" s="22" t="s">
        <v>24</v>
      </c>
      <c r="AA1" s="22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</row>
    <row r="2" spans="1:43" ht="12.75">
      <c r="A2" s="35">
        <v>2</v>
      </c>
      <c r="B2" s="43">
        <f>'SUB LIST'!A4</f>
        <v>0</v>
      </c>
      <c r="C2" s="43">
        <f>'SUB LIST'!C4</f>
        <v>0</v>
      </c>
      <c r="D2" s="43">
        <f>'SUB LIST'!D4</f>
        <v>0</v>
      </c>
      <c r="E2" s="34">
        <f>'SUB LIST'!E4</f>
        <v>0</v>
      </c>
      <c r="F2" s="40">
        <f>'SUB LIST'!F4</f>
        <v>0</v>
      </c>
      <c r="G2" s="35">
        <f>'SUB LIST'!F2</f>
        <v>0</v>
      </c>
      <c r="H2" s="35">
        <f>'SUB LIST'!D2</f>
        <v>0</v>
      </c>
      <c r="I2" s="27"/>
      <c r="J2" s="37">
        <f>'SUB LIST'!J4</f>
        <v>0</v>
      </c>
      <c r="K2" s="23" t="s">
        <v>102</v>
      </c>
      <c r="L2" s="24">
        <v>100</v>
      </c>
      <c r="M2" s="23" t="s">
        <v>42</v>
      </c>
      <c r="N2" s="46">
        <f>'SUB LIST'!C2</f>
        <v>0</v>
      </c>
      <c r="O2" s="46">
        <f>'SUB LIST'!A2</f>
        <v>0</v>
      </c>
      <c r="P2" s="35">
        <f>'SUB LIST'!B4</f>
        <v>0</v>
      </c>
      <c r="Q2" s="26"/>
      <c r="R2" s="46"/>
      <c r="S2" s="23"/>
      <c r="T2" s="23"/>
      <c r="U2" s="46"/>
      <c r="V2" s="26"/>
      <c r="W2" s="26"/>
      <c r="X2" s="46"/>
      <c r="Y2" s="26"/>
      <c r="Z2" s="23"/>
      <c r="AA2" s="46"/>
      <c r="AB2" s="25"/>
      <c r="AC2" s="25"/>
      <c r="AD2" s="25"/>
      <c r="AE2" s="25"/>
      <c r="AF2" s="25"/>
      <c r="AG2" s="25"/>
      <c r="AH2" s="25" t="s">
        <v>43</v>
      </c>
      <c r="AI2" s="25" t="s">
        <v>43</v>
      </c>
      <c r="AJ2" s="25"/>
      <c r="AK2" s="25"/>
      <c r="AL2" s="25"/>
      <c r="AM2" s="25"/>
      <c r="AN2" s="28" t="s">
        <v>81</v>
      </c>
      <c r="AO2" s="23" t="s">
        <v>65</v>
      </c>
      <c r="AP2" s="29"/>
      <c r="AQ2" s="34">
        <f>'SUB LIST'!H4</f>
        <v>0</v>
      </c>
    </row>
    <row r="3" spans="1:43" ht="12.75">
      <c r="A3" s="35">
        <v>3</v>
      </c>
      <c r="B3" s="44">
        <f>'SUB LIST'!A5</f>
        <v>0</v>
      </c>
      <c r="C3" s="44">
        <f>'SUB LIST'!C5</f>
        <v>0</v>
      </c>
      <c r="D3" s="44">
        <f>'SUB LIST'!D5</f>
        <v>0</v>
      </c>
      <c r="E3" s="34">
        <f>'SUB LIST'!E5</f>
        <v>0</v>
      </c>
      <c r="F3" s="41">
        <f>'SUB LIST'!F5</f>
        <v>0</v>
      </c>
      <c r="G3" s="35">
        <f aca="true" t="shared" si="0" ref="G3:I6">G2</f>
        <v>0</v>
      </c>
      <c r="H3" s="35">
        <f t="shared" si="0"/>
        <v>0</v>
      </c>
      <c r="I3" s="39">
        <f t="shared" si="0"/>
        <v>0</v>
      </c>
      <c r="J3" s="37">
        <f>'SUB LIST'!J5</f>
        <v>0</v>
      </c>
      <c r="K3" s="23" t="s">
        <v>103</v>
      </c>
      <c r="L3" s="36">
        <f aca="true" t="shared" si="1" ref="L3:T3">L2</f>
        <v>100</v>
      </c>
      <c r="M3" s="35" t="str">
        <f t="shared" si="1"/>
        <v>25th</v>
      </c>
      <c r="N3" s="35">
        <f t="shared" si="1"/>
        <v>0</v>
      </c>
      <c r="O3" s="35">
        <f t="shared" si="1"/>
        <v>0</v>
      </c>
      <c r="P3" s="35">
        <f>'SUB LIST'!B5</f>
        <v>0</v>
      </c>
      <c r="Q3" s="26"/>
      <c r="R3" s="35">
        <f t="shared" si="1"/>
        <v>0</v>
      </c>
      <c r="S3" s="35">
        <f t="shared" si="1"/>
        <v>0</v>
      </c>
      <c r="T3" s="35">
        <f t="shared" si="1"/>
        <v>0</v>
      </c>
      <c r="U3" s="23"/>
      <c r="V3" s="26"/>
      <c r="W3" s="26"/>
      <c r="X3" s="47">
        <f>X2</f>
        <v>0</v>
      </c>
      <c r="Y3" s="26"/>
      <c r="Z3" s="23"/>
      <c r="AA3" s="46"/>
      <c r="AB3" s="50">
        <f aca="true" t="shared" si="2" ref="AB3:AP3">AB2</f>
        <v>0</v>
      </c>
      <c r="AC3" s="50">
        <f t="shared" si="2"/>
        <v>0</v>
      </c>
      <c r="AD3" s="50">
        <f t="shared" si="2"/>
        <v>0</v>
      </c>
      <c r="AE3" s="50">
        <f t="shared" si="2"/>
        <v>0</v>
      </c>
      <c r="AF3" s="50">
        <f t="shared" si="2"/>
        <v>0</v>
      </c>
      <c r="AG3" s="50">
        <f t="shared" si="2"/>
        <v>0</v>
      </c>
      <c r="AH3" s="50" t="str">
        <f t="shared" si="2"/>
        <v>N/A</v>
      </c>
      <c r="AI3" s="50" t="str">
        <f t="shared" si="2"/>
        <v>N/A</v>
      </c>
      <c r="AJ3" s="51">
        <f t="shared" si="2"/>
        <v>0</v>
      </c>
      <c r="AK3" s="51">
        <f t="shared" si="2"/>
        <v>0</v>
      </c>
      <c r="AL3" s="51">
        <f t="shared" si="2"/>
        <v>0</v>
      </c>
      <c r="AM3" s="51">
        <f t="shared" si="2"/>
        <v>0</v>
      </c>
      <c r="AN3" s="51" t="str">
        <f t="shared" si="2"/>
        <v>10 DAYS AFTER THE COMPLETION OF YOUR SCOPE OF WORK.   </v>
      </c>
      <c r="AO3" s="35" t="str">
        <f t="shared" si="2"/>
        <v>IS NOT</v>
      </c>
      <c r="AP3" s="52">
        <f t="shared" si="2"/>
        <v>0</v>
      </c>
      <c r="AQ3" s="34">
        <f>'SUB LIST'!H5</f>
        <v>0</v>
      </c>
    </row>
    <row r="4" spans="1:43" ht="12.75">
      <c r="A4" s="35">
        <v>4</v>
      </c>
      <c r="B4" s="44">
        <f>'SUB LIST'!A6</f>
        <v>0</v>
      </c>
      <c r="C4" s="44">
        <f>'SUB LIST'!C6</f>
        <v>0</v>
      </c>
      <c r="D4" s="44">
        <f>'SUB LIST'!D6</f>
        <v>0</v>
      </c>
      <c r="E4" s="34">
        <f>'SUB LIST'!E6</f>
        <v>0</v>
      </c>
      <c r="F4" s="41">
        <f>'SUB LIST'!F6</f>
        <v>0</v>
      </c>
      <c r="G4" s="35">
        <f t="shared" si="0"/>
        <v>0</v>
      </c>
      <c r="H4" s="35">
        <f t="shared" si="0"/>
        <v>0</v>
      </c>
      <c r="I4" s="39">
        <f t="shared" si="0"/>
        <v>0</v>
      </c>
      <c r="J4" s="37">
        <f>'SUB LIST'!J6</f>
        <v>0</v>
      </c>
      <c r="K4" s="23" t="s">
        <v>104</v>
      </c>
      <c r="L4" s="36">
        <f aca="true" t="shared" si="3" ref="L4:O6">L3</f>
        <v>100</v>
      </c>
      <c r="M4" s="35" t="str">
        <f t="shared" si="3"/>
        <v>25th</v>
      </c>
      <c r="N4" s="35">
        <f t="shared" si="3"/>
        <v>0</v>
      </c>
      <c r="O4" s="35">
        <f t="shared" si="3"/>
        <v>0</v>
      </c>
      <c r="P4" s="35">
        <f>'SUB LIST'!B6</f>
        <v>0</v>
      </c>
      <c r="Q4" s="26"/>
      <c r="R4" s="35">
        <f aca="true" t="shared" si="4" ref="R4:T6">R3</f>
        <v>0</v>
      </c>
      <c r="S4" s="35">
        <f t="shared" si="4"/>
        <v>0</v>
      </c>
      <c r="T4" s="35">
        <f t="shared" si="4"/>
        <v>0</v>
      </c>
      <c r="U4" s="23"/>
      <c r="V4" s="26"/>
      <c r="W4" s="26"/>
      <c r="X4" s="47">
        <f>X3</f>
        <v>0</v>
      </c>
      <c r="Y4" s="26"/>
      <c r="Z4" s="23"/>
      <c r="AA4" s="46"/>
      <c r="AB4" s="50">
        <f aca="true" t="shared" si="5" ref="AB4:AP6">AB3</f>
        <v>0</v>
      </c>
      <c r="AC4" s="50">
        <f t="shared" si="5"/>
        <v>0</v>
      </c>
      <c r="AD4" s="50">
        <f t="shared" si="5"/>
        <v>0</v>
      </c>
      <c r="AE4" s="50">
        <f t="shared" si="5"/>
        <v>0</v>
      </c>
      <c r="AF4" s="50">
        <f t="shared" si="5"/>
        <v>0</v>
      </c>
      <c r="AG4" s="50">
        <f t="shared" si="5"/>
        <v>0</v>
      </c>
      <c r="AH4" s="50" t="str">
        <f t="shared" si="5"/>
        <v>N/A</v>
      </c>
      <c r="AI4" s="50" t="str">
        <f t="shared" si="5"/>
        <v>N/A</v>
      </c>
      <c r="AJ4" s="51">
        <f t="shared" si="5"/>
        <v>0</v>
      </c>
      <c r="AK4" s="51">
        <f t="shared" si="5"/>
        <v>0</v>
      </c>
      <c r="AL4" s="51">
        <f t="shared" si="5"/>
        <v>0</v>
      </c>
      <c r="AM4" s="51">
        <f t="shared" si="5"/>
        <v>0</v>
      </c>
      <c r="AN4" s="51" t="str">
        <f t="shared" si="5"/>
        <v>10 DAYS AFTER THE COMPLETION OF YOUR SCOPE OF WORK.   </v>
      </c>
      <c r="AO4" s="35" t="str">
        <f t="shared" si="5"/>
        <v>IS NOT</v>
      </c>
      <c r="AP4" s="52">
        <f t="shared" si="5"/>
        <v>0</v>
      </c>
      <c r="AQ4" s="34">
        <f>'SUB LIST'!H6</f>
        <v>0</v>
      </c>
    </row>
    <row r="5" spans="1:43" ht="12.75">
      <c r="A5" s="35">
        <v>5</v>
      </c>
      <c r="B5" s="44">
        <f>'SUB LIST'!A7</f>
        <v>0</v>
      </c>
      <c r="C5" s="44">
        <f>'SUB LIST'!C7</f>
        <v>0</v>
      </c>
      <c r="D5" s="44">
        <f>'SUB LIST'!D7</f>
        <v>0</v>
      </c>
      <c r="E5" s="34">
        <f>'SUB LIST'!E7</f>
        <v>0</v>
      </c>
      <c r="F5" s="41">
        <f>'SUB LIST'!F7</f>
        <v>0</v>
      </c>
      <c r="G5" s="35">
        <f t="shared" si="0"/>
        <v>0</v>
      </c>
      <c r="H5" s="35">
        <f t="shared" si="0"/>
        <v>0</v>
      </c>
      <c r="I5" s="39">
        <f t="shared" si="0"/>
        <v>0</v>
      </c>
      <c r="J5" s="37">
        <f>'SUB LIST'!J7</f>
        <v>0</v>
      </c>
      <c r="K5" s="23" t="s">
        <v>105</v>
      </c>
      <c r="L5" s="36">
        <f t="shared" si="3"/>
        <v>100</v>
      </c>
      <c r="M5" s="35" t="str">
        <f t="shared" si="3"/>
        <v>25th</v>
      </c>
      <c r="N5" s="35">
        <f t="shared" si="3"/>
        <v>0</v>
      </c>
      <c r="O5" s="35">
        <f t="shared" si="3"/>
        <v>0</v>
      </c>
      <c r="P5" s="35">
        <f>'SUB LIST'!B7</f>
        <v>0</v>
      </c>
      <c r="Q5" s="26"/>
      <c r="R5" s="35">
        <f t="shared" si="4"/>
        <v>0</v>
      </c>
      <c r="S5" s="35">
        <f t="shared" si="4"/>
        <v>0</v>
      </c>
      <c r="T5" s="35">
        <f t="shared" si="4"/>
        <v>0</v>
      </c>
      <c r="U5" s="23"/>
      <c r="V5" s="26"/>
      <c r="W5" s="26"/>
      <c r="X5" s="47">
        <f>X4</f>
        <v>0</v>
      </c>
      <c r="Y5" s="26"/>
      <c r="Z5" s="23"/>
      <c r="AA5" s="46"/>
      <c r="AB5" s="50">
        <f t="shared" si="5"/>
        <v>0</v>
      </c>
      <c r="AC5" s="50">
        <f t="shared" si="5"/>
        <v>0</v>
      </c>
      <c r="AD5" s="50">
        <f t="shared" si="5"/>
        <v>0</v>
      </c>
      <c r="AE5" s="50">
        <f t="shared" si="5"/>
        <v>0</v>
      </c>
      <c r="AF5" s="50">
        <f t="shared" si="5"/>
        <v>0</v>
      </c>
      <c r="AG5" s="50">
        <f t="shared" si="5"/>
        <v>0</v>
      </c>
      <c r="AH5" s="50" t="str">
        <f t="shared" si="5"/>
        <v>N/A</v>
      </c>
      <c r="AI5" s="50" t="str">
        <f t="shared" si="5"/>
        <v>N/A</v>
      </c>
      <c r="AJ5" s="51">
        <f t="shared" si="5"/>
        <v>0</v>
      </c>
      <c r="AK5" s="51">
        <f t="shared" si="5"/>
        <v>0</v>
      </c>
      <c r="AL5" s="51">
        <f t="shared" si="5"/>
        <v>0</v>
      </c>
      <c r="AM5" s="51">
        <f t="shared" si="5"/>
        <v>0</v>
      </c>
      <c r="AN5" s="51" t="str">
        <f t="shared" si="5"/>
        <v>10 DAYS AFTER THE COMPLETION OF YOUR SCOPE OF WORK.   </v>
      </c>
      <c r="AO5" s="35" t="str">
        <f t="shared" si="5"/>
        <v>IS NOT</v>
      </c>
      <c r="AP5" s="52">
        <f t="shared" si="5"/>
        <v>0</v>
      </c>
      <c r="AQ5" s="34">
        <f>'SUB LIST'!H7</f>
        <v>0</v>
      </c>
    </row>
    <row r="6" spans="1:43" ht="12.75">
      <c r="A6" s="35">
        <v>6</v>
      </c>
      <c r="B6" s="44">
        <f>'SUB LIST'!A8</f>
        <v>0</v>
      </c>
      <c r="C6" s="44">
        <f>'SUB LIST'!C8</f>
        <v>0</v>
      </c>
      <c r="D6" s="44">
        <f>'SUB LIST'!D8</f>
        <v>0</v>
      </c>
      <c r="E6" s="34">
        <f>'SUB LIST'!E8</f>
        <v>0</v>
      </c>
      <c r="F6" s="41">
        <f>'SUB LIST'!F8</f>
        <v>0</v>
      </c>
      <c r="G6" s="35">
        <f t="shared" si="0"/>
        <v>0</v>
      </c>
      <c r="H6" s="35">
        <f t="shared" si="0"/>
        <v>0</v>
      </c>
      <c r="I6" s="39">
        <f t="shared" si="0"/>
        <v>0</v>
      </c>
      <c r="J6" s="37">
        <f>'SUB LIST'!J8</f>
        <v>0</v>
      </c>
      <c r="K6" s="23" t="s">
        <v>106</v>
      </c>
      <c r="L6" s="36">
        <f t="shared" si="3"/>
        <v>100</v>
      </c>
      <c r="M6" s="35" t="str">
        <f t="shared" si="3"/>
        <v>25th</v>
      </c>
      <c r="N6" s="35">
        <f t="shared" si="3"/>
        <v>0</v>
      </c>
      <c r="O6" s="35">
        <f t="shared" si="3"/>
        <v>0</v>
      </c>
      <c r="P6" s="35">
        <f>'SUB LIST'!B8</f>
        <v>0</v>
      </c>
      <c r="Q6" s="26"/>
      <c r="R6" s="35">
        <f t="shared" si="4"/>
        <v>0</v>
      </c>
      <c r="S6" s="35">
        <f t="shared" si="4"/>
        <v>0</v>
      </c>
      <c r="T6" s="35">
        <f t="shared" si="4"/>
        <v>0</v>
      </c>
      <c r="U6" s="23"/>
      <c r="V6" s="26"/>
      <c r="W6" s="26"/>
      <c r="X6" s="47">
        <f>X5</f>
        <v>0</v>
      </c>
      <c r="Y6" s="26"/>
      <c r="Z6" s="23"/>
      <c r="AA6" s="46"/>
      <c r="AB6" s="50">
        <f t="shared" si="5"/>
        <v>0</v>
      </c>
      <c r="AC6" s="50">
        <f t="shared" si="5"/>
        <v>0</v>
      </c>
      <c r="AD6" s="50">
        <f t="shared" si="5"/>
        <v>0</v>
      </c>
      <c r="AE6" s="50">
        <f t="shared" si="5"/>
        <v>0</v>
      </c>
      <c r="AF6" s="50">
        <f t="shared" si="5"/>
        <v>0</v>
      </c>
      <c r="AG6" s="50">
        <f t="shared" si="5"/>
        <v>0</v>
      </c>
      <c r="AH6" s="50" t="str">
        <f t="shared" si="5"/>
        <v>N/A</v>
      </c>
      <c r="AI6" s="50" t="str">
        <f t="shared" si="5"/>
        <v>N/A</v>
      </c>
      <c r="AJ6" s="51">
        <f t="shared" si="5"/>
        <v>0</v>
      </c>
      <c r="AK6" s="51">
        <f t="shared" si="5"/>
        <v>0</v>
      </c>
      <c r="AL6" s="51">
        <f t="shared" si="5"/>
        <v>0</v>
      </c>
      <c r="AM6" s="51">
        <f t="shared" si="5"/>
        <v>0</v>
      </c>
      <c r="AN6" s="51" t="str">
        <f t="shared" si="5"/>
        <v>10 DAYS AFTER THE COMPLETION OF YOUR SCOPE OF WORK.   </v>
      </c>
      <c r="AO6" s="35" t="str">
        <f t="shared" si="5"/>
        <v>IS NOT</v>
      </c>
      <c r="AP6" s="52">
        <f t="shared" si="5"/>
        <v>0</v>
      </c>
      <c r="AQ6" s="34">
        <f>'SUB LIST'!H8</f>
        <v>0</v>
      </c>
    </row>
    <row r="7" spans="1:43" ht="12.75">
      <c r="A7" s="35">
        <v>4</v>
      </c>
      <c r="B7" s="44">
        <f>'SUB LIST'!A9</f>
        <v>0</v>
      </c>
      <c r="C7" s="44">
        <f>'SUB LIST'!C9</f>
        <v>0</v>
      </c>
      <c r="D7" s="44">
        <f>'SUB LIST'!D9</f>
        <v>0</v>
      </c>
      <c r="E7" s="34">
        <f>'SUB LIST'!E9</f>
        <v>0</v>
      </c>
      <c r="F7" s="41">
        <f>'SUB LIST'!F9</f>
        <v>0</v>
      </c>
      <c r="G7" s="35">
        <f>G3</f>
        <v>0</v>
      </c>
      <c r="H7" s="35">
        <f>H2</f>
        <v>0</v>
      </c>
      <c r="I7" s="39">
        <f>I2</f>
        <v>0</v>
      </c>
      <c r="J7" s="38">
        <f>'SUB LIST'!J9</f>
        <v>0</v>
      </c>
      <c r="K7" s="23" t="s">
        <v>107</v>
      </c>
      <c r="L7" s="36">
        <f>L3</f>
        <v>100</v>
      </c>
      <c r="M7" s="35" t="str">
        <f>M3</f>
        <v>25th</v>
      </c>
      <c r="N7" s="35">
        <f>N3</f>
        <v>0</v>
      </c>
      <c r="O7" s="35">
        <f>O3</f>
        <v>0</v>
      </c>
      <c r="P7" s="35">
        <f>'SUB LIST'!B9</f>
        <v>0</v>
      </c>
      <c r="Q7" s="26"/>
      <c r="R7" s="35">
        <f>R3</f>
        <v>0</v>
      </c>
      <c r="S7" s="35">
        <f>S3</f>
        <v>0</v>
      </c>
      <c r="T7" s="35">
        <f>T3</f>
        <v>0</v>
      </c>
      <c r="U7" s="23"/>
      <c r="V7" s="26"/>
      <c r="W7" s="26"/>
      <c r="X7" s="47">
        <f>X3</f>
        <v>0</v>
      </c>
      <c r="Y7" s="26"/>
      <c r="Z7" s="23"/>
      <c r="AA7" s="46"/>
      <c r="AB7" s="50">
        <f aca="true" t="shared" si="6" ref="AB7:AP7">AB3</f>
        <v>0</v>
      </c>
      <c r="AC7" s="50">
        <f t="shared" si="6"/>
        <v>0</v>
      </c>
      <c r="AD7" s="50">
        <f t="shared" si="6"/>
        <v>0</v>
      </c>
      <c r="AE7" s="50">
        <f t="shared" si="6"/>
        <v>0</v>
      </c>
      <c r="AF7" s="50">
        <f t="shared" si="6"/>
        <v>0</v>
      </c>
      <c r="AG7" s="50">
        <f t="shared" si="6"/>
        <v>0</v>
      </c>
      <c r="AH7" s="50" t="str">
        <f t="shared" si="6"/>
        <v>N/A</v>
      </c>
      <c r="AI7" s="50" t="str">
        <f t="shared" si="6"/>
        <v>N/A</v>
      </c>
      <c r="AJ7" s="51">
        <f t="shared" si="6"/>
        <v>0</v>
      </c>
      <c r="AK7" s="51">
        <f t="shared" si="6"/>
        <v>0</v>
      </c>
      <c r="AL7" s="51">
        <f t="shared" si="6"/>
        <v>0</v>
      </c>
      <c r="AM7" s="51">
        <f t="shared" si="6"/>
        <v>0</v>
      </c>
      <c r="AN7" s="51" t="str">
        <f t="shared" si="6"/>
        <v>10 DAYS AFTER THE COMPLETION OF YOUR SCOPE OF WORK.   </v>
      </c>
      <c r="AO7" s="35" t="str">
        <f t="shared" si="6"/>
        <v>IS NOT</v>
      </c>
      <c r="AP7" s="52">
        <f t="shared" si="6"/>
        <v>0</v>
      </c>
      <c r="AQ7" s="34">
        <f>'SUB LIST'!H9</f>
        <v>0</v>
      </c>
    </row>
    <row r="8" spans="1:43" ht="12.75">
      <c r="A8" s="35">
        <v>5</v>
      </c>
      <c r="B8" s="44">
        <f>'SUB LIST'!A10</f>
        <v>0</v>
      </c>
      <c r="C8" s="44">
        <f>'SUB LIST'!C10</f>
        <v>0</v>
      </c>
      <c r="D8" s="44">
        <f>'SUB LIST'!D10</f>
        <v>0</v>
      </c>
      <c r="E8" s="34">
        <f>'SUB LIST'!E10</f>
        <v>0</v>
      </c>
      <c r="F8" s="41">
        <f>'SUB LIST'!F10</f>
        <v>0</v>
      </c>
      <c r="G8" s="35">
        <f aca="true" t="shared" si="7" ref="G8:G21">G7</f>
        <v>0</v>
      </c>
      <c r="H8" s="35">
        <f>H2</f>
        <v>0</v>
      </c>
      <c r="I8" s="39">
        <f>I3</f>
        <v>0</v>
      </c>
      <c r="J8" s="38">
        <f>'SUB LIST'!J10</f>
        <v>0</v>
      </c>
      <c r="K8" s="23" t="s">
        <v>108</v>
      </c>
      <c r="L8" s="36">
        <f aca="true" t="shared" si="8" ref="L8:L22">L7</f>
        <v>100</v>
      </c>
      <c r="M8" s="35" t="str">
        <f aca="true" t="shared" si="9" ref="M8:M22">M7</f>
        <v>25th</v>
      </c>
      <c r="N8" s="35">
        <f aca="true" t="shared" si="10" ref="N8:N22">N7</f>
        <v>0</v>
      </c>
      <c r="O8" s="35">
        <f aca="true" t="shared" si="11" ref="O8:O22">O7</f>
        <v>0</v>
      </c>
      <c r="P8" s="35">
        <f>'SUB LIST'!B10</f>
        <v>0</v>
      </c>
      <c r="Q8" s="26"/>
      <c r="R8" s="35">
        <f aca="true" t="shared" si="12" ref="R8:R22">R7</f>
        <v>0</v>
      </c>
      <c r="S8" s="35">
        <f aca="true" t="shared" si="13" ref="S8:S14">S7</f>
        <v>0</v>
      </c>
      <c r="T8" s="35">
        <f aca="true" t="shared" si="14" ref="T8:T22">T7</f>
        <v>0</v>
      </c>
      <c r="U8" s="23"/>
      <c r="V8" s="26"/>
      <c r="W8" s="26"/>
      <c r="X8" s="47">
        <f aca="true" t="shared" si="15" ref="X8:X15">X7</f>
        <v>0</v>
      </c>
      <c r="Y8" s="26"/>
      <c r="Z8" s="23"/>
      <c r="AA8" s="46"/>
      <c r="AB8" s="50">
        <f aca="true" t="shared" si="16" ref="AB8:AB22">AB7</f>
        <v>0</v>
      </c>
      <c r="AC8" s="50">
        <f aca="true" t="shared" si="17" ref="AC8:AC22">AC7</f>
        <v>0</v>
      </c>
      <c r="AD8" s="50">
        <f aca="true" t="shared" si="18" ref="AD8:AD22">AD7</f>
        <v>0</v>
      </c>
      <c r="AE8" s="50">
        <f aca="true" t="shared" si="19" ref="AE8:AE22">AE7</f>
        <v>0</v>
      </c>
      <c r="AF8" s="50">
        <f aca="true" t="shared" si="20" ref="AF8:AF22">AF7</f>
        <v>0</v>
      </c>
      <c r="AG8" s="50">
        <f aca="true" t="shared" si="21" ref="AG8:AG22">AG7</f>
        <v>0</v>
      </c>
      <c r="AH8" s="50" t="str">
        <f aca="true" t="shared" si="22" ref="AH8:AH22">AH7</f>
        <v>N/A</v>
      </c>
      <c r="AI8" s="50" t="str">
        <f aca="true" t="shared" si="23" ref="AI8:AI22">AI7</f>
        <v>N/A</v>
      </c>
      <c r="AJ8" s="51">
        <f aca="true" t="shared" si="24" ref="AJ8:AJ22">AJ7</f>
        <v>0</v>
      </c>
      <c r="AK8" s="51">
        <f aca="true" t="shared" si="25" ref="AK8:AK22">AK7</f>
        <v>0</v>
      </c>
      <c r="AL8" s="51">
        <f aca="true" t="shared" si="26" ref="AL8:AL22">AL7</f>
        <v>0</v>
      </c>
      <c r="AM8" s="51">
        <f aca="true" t="shared" si="27" ref="AM8:AM22">AM7</f>
        <v>0</v>
      </c>
      <c r="AN8" s="51" t="str">
        <f aca="true" t="shared" si="28" ref="AN8:AN22">AN7</f>
        <v>10 DAYS AFTER THE COMPLETION OF YOUR SCOPE OF WORK.   </v>
      </c>
      <c r="AO8" s="35" t="str">
        <f aca="true" t="shared" si="29" ref="AO8:AO22">AO7</f>
        <v>IS NOT</v>
      </c>
      <c r="AP8" s="52">
        <f aca="true" t="shared" si="30" ref="AP8:AP22">AP7</f>
        <v>0</v>
      </c>
      <c r="AQ8" s="34">
        <f>'SUB LIST'!H10</f>
        <v>0</v>
      </c>
    </row>
    <row r="9" spans="1:43" ht="12.75">
      <c r="A9" s="35">
        <v>6</v>
      </c>
      <c r="B9" s="44">
        <f>'SUB LIST'!A11</f>
        <v>0</v>
      </c>
      <c r="C9" s="44">
        <f>'SUB LIST'!C11</f>
        <v>0</v>
      </c>
      <c r="D9" s="44">
        <f>'SUB LIST'!D11</f>
        <v>0</v>
      </c>
      <c r="E9" s="34">
        <f>'SUB LIST'!E11</f>
        <v>0</v>
      </c>
      <c r="F9" s="41">
        <f>'SUB LIST'!F11</f>
        <v>0</v>
      </c>
      <c r="G9" s="35">
        <f t="shared" si="7"/>
        <v>0</v>
      </c>
      <c r="H9" s="35">
        <f>H3</f>
        <v>0</v>
      </c>
      <c r="I9" s="39">
        <f aca="true" t="shared" si="31" ref="I9:I22">I7</f>
        <v>0</v>
      </c>
      <c r="J9" s="38">
        <f>'SUB LIST'!J11</f>
        <v>0</v>
      </c>
      <c r="K9" s="23" t="s">
        <v>109</v>
      </c>
      <c r="L9" s="36">
        <f t="shared" si="8"/>
        <v>100</v>
      </c>
      <c r="M9" s="35" t="str">
        <f t="shared" si="9"/>
        <v>25th</v>
      </c>
      <c r="N9" s="35">
        <f t="shared" si="10"/>
        <v>0</v>
      </c>
      <c r="O9" s="35">
        <f t="shared" si="11"/>
        <v>0</v>
      </c>
      <c r="P9" s="35">
        <f>'SUB LIST'!B11</f>
        <v>0</v>
      </c>
      <c r="Q9" s="26"/>
      <c r="R9" s="35">
        <f t="shared" si="12"/>
        <v>0</v>
      </c>
      <c r="S9" s="35">
        <f t="shared" si="13"/>
        <v>0</v>
      </c>
      <c r="T9" s="35">
        <f t="shared" si="14"/>
        <v>0</v>
      </c>
      <c r="U9" s="23"/>
      <c r="V9" s="26"/>
      <c r="W9" s="26"/>
      <c r="X9" s="47">
        <f t="shared" si="15"/>
        <v>0</v>
      </c>
      <c r="Y9" s="26"/>
      <c r="Z9" s="23"/>
      <c r="AA9" s="46"/>
      <c r="AB9" s="50">
        <f t="shared" si="16"/>
        <v>0</v>
      </c>
      <c r="AC9" s="50">
        <f t="shared" si="17"/>
        <v>0</v>
      </c>
      <c r="AD9" s="50">
        <f t="shared" si="18"/>
        <v>0</v>
      </c>
      <c r="AE9" s="50">
        <f t="shared" si="19"/>
        <v>0</v>
      </c>
      <c r="AF9" s="50">
        <f t="shared" si="20"/>
        <v>0</v>
      </c>
      <c r="AG9" s="50">
        <f t="shared" si="21"/>
        <v>0</v>
      </c>
      <c r="AH9" s="50" t="str">
        <f t="shared" si="22"/>
        <v>N/A</v>
      </c>
      <c r="AI9" s="50" t="str">
        <f t="shared" si="23"/>
        <v>N/A</v>
      </c>
      <c r="AJ9" s="51">
        <f t="shared" si="24"/>
        <v>0</v>
      </c>
      <c r="AK9" s="51">
        <f t="shared" si="25"/>
        <v>0</v>
      </c>
      <c r="AL9" s="51">
        <f t="shared" si="26"/>
        <v>0</v>
      </c>
      <c r="AM9" s="51">
        <f t="shared" si="27"/>
        <v>0</v>
      </c>
      <c r="AN9" s="51" t="str">
        <f t="shared" si="28"/>
        <v>10 DAYS AFTER THE COMPLETION OF YOUR SCOPE OF WORK.   </v>
      </c>
      <c r="AO9" s="35" t="str">
        <f t="shared" si="29"/>
        <v>IS NOT</v>
      </c>
      <c r="AP9" s="52">
        <f t="shared" si="30"/>
        <v>0</v>
      </c>
      <c r="AQ9" s="34">
        <f>'SUB LIST'!H11</f>
        <v>0</v>
      </c>
    </row>
    <row r="10" spans="1:43" ht="12.75">
      <c r="A10" s="35">
        <v>7</v>
      </c>
      <c r="B10" s="44">
        <f>'SUB LIST'!A12</f>
        <v>0</v>
      </c>
      <c r="C10" s="44">
        <f>'SUB LIST'!C12</f>
        <v>0</v>
      </c>
      <c r="D10" s="44">
        <f>'SUB LIST'!D12</f>
        <v>0</v>
      </c>
      <c r="E10" s="40">
        <f>'SUB LIST'!E12</f>
        <v>0</v>
      </c>
      <c r="F10" s="41">
        <f>'SUB LIST'!F12</f>
        <v>0</v>
      </c>
      <c r="G10" s="35">
        <f t="shared" si="7"/>
        <v>0</v>
      </c>
      <c r="H10" s="35">
        <f aca="true" t="shared" si="32" ref="H10:H15">H7</f>
        <v>0</v>
      </c>
      <c r="I10" s="39">
        <f t="shared" si="31"/>
        <v>0</v>
      </c>
      <c r="J10" s="38">
        <f>'SUB LIST'!J12</f>
        <v>0</v>
      </c>
      <c r="K10" s="23" t="s">
        <v>110</v>
      </c>
      <c r="L10" s="36">
        <f t="shared" si="8"/>
        <v>100</v>
      </c>
      <c r="M10" s="35" t="str">
        <f t="shared" si="9"/>
        <v>25th</v>
      </c>
      <c r="N10" s="35">
        <f t="shared" si="10"/>
        <v>0</v>
      </c>
      <c r="O10" s="35">
        <f t="shared" si="11"/>
        <v>0</v>
      </c>
      <c r="P10" s="35">
        <f>'SUB LIST'!B12</f>
        <v>0</v>
      </c>
      <c r="Q10" s="26"/>
      <c r="R10" s="35">
        <f t="shared" si="12"/>
        <v>0</v>
      </c>
      <c r="S10" s="35">
        <f t="shared" si="13"/>
        <v>0</v>
      </c>
      <c r="T10" s="35">
        <f t="shared" si="14"/>
        <v>0</v>
      </c>
      <c r="U10" s="23"/>
      <c r="V10" s="26"/>
      <c r="W10" s="26"/>
      <c r="X10" s="47">
        <f t="shared" si="15"/>
        <v>0</v>
      </c>
      <c r="Y10" s="26"/>
      <c r="Z10" s="23"/>
      <c r="AA10" s="46"/>
      <c r="AB10" s="50">
        <f t="shared" si="16"/>
        <v>0</v>
      </c>
      <c r="AC10" s="50">
        <f t="shared" si="17"/>
        <v>0</v>
      </c>
      <c r="AD10" s="50">
        <f t="shared" si="18"/>
        <v>0</v>
      </c>
      <c r="AE10" s="50">
        <f t="shared" si="19"/>
        <v>0</v>
      </c>
      <c r="AF10" s="50">
        <f t="shared" si="20"/>
        <v>0</v>
      </c>
      <c r="AG10" s="50">
        <f t="shared" si="21"/>
        <v>0</v>
      </c>
      <c r="AH10" s="50" t="str">
        <f t="shared" si="22"/>
        <v>N/A</v>
      </c>
      <c r="AI10" s="50" t="str">
        <f t="shared" si="23"/>
        <v>N/A</v>
      </c>
      <c r="AJ10" s="51">
        <f t="shared" si="24"/>
        <v>0</v>
      </c>
      <c r="AK10" s="51">
        <f t="shared" si="25"/>
        <v>0</v>
      </c>
      <c r="AL10" s="51">
        <f t="shared" si="26"/>
        <v>0</v>
      </c>
      <c r="AM10" s="51">
        <f t="shared" si="27"/>
        <v>0</v>
      </c>
      <c r="AN10" s="51" t="str">
        <f t="shared" si="28"/>
        <v>10 DAYS AFTER THE COMPLETION OF YOUR SCOPE OF WORK.   </v>
      </c>
      <c r="AO10" s="35" t="str">
        <f t="shared" si="29"/>
        <v>IS NOT</v>
      </c>
      <c r="AP10" s="52">
        <f t="shared" si="30"/>
        <v>0</v>
      </c>
      <c r="AQ10" s="34">
        <f>'SUB LIST'!H12</f>
        <v>0</v>
      </c>
    </row>
    <row r="11" spans="1:43" ht="12.75">
      <c r="A11" s="35">
        <v>8</v>
      </c>
      <c r="B11" s="35">
        <f>'SUB LIST'!A13</f>
        <v>0</v>
      </c>
      <c r="C11" s="35">
        <f>'SUB LIST'!C13</f>
        <v>0</v>
      </c>
      <c r="D11" s="35">
        <f>'SUB LIST'!D13</f>
        <v>0</v>
      </c>
      <c r="E11" s="35">
        <f>'SUB LIST'!E13</f>
        <v>0</v>
      </c>
      <c r="F11" s="42">
        <f>'SUB LIST'!F13</f>
        <v>0</v>
      </c>
      <c r="G11" s="35">
        <f t="shared" si="7"/>
        <v>0</v>
      </c>
      <c r="H11" s="35">
        <f t="shared" si="32"/>
        <v>0</v>
      </c>
      <c r="I11" s="39">
        <f t="shared" si="31"/>
        <v>0</v>
      </c>
      <c r="J11" s="68">
        <f>'SUB LIST'!J13</f>
        <v>0</v>
      </c>
      <c r="K11" s="23" t="s">
        <v>111</v>
      </c>
      <c r="L11" s="36">
        <f t="shared" si="8"/>
        <v>100</v>
      </c>
      <c r="M11" s="35" t="str">
        <f t="shared" si="9"/>
        <v>25th</v>
      </c>
      <c r="N11" s="35">
        <f t="shared" si="10"/>
        <v>0</v>
      </c>
      <c r="O11" s="35">
        <f t="shared" si="11"/>
        <v>0</v>
      </c>
      <c r="P11" s="35">
        <f>'SUB LIST'!B13</f>
        <v>0</v>
      </c>
      <c r="Q11" s="26"/>
      <c r="R11" s="35">
        <f t="shared" si="12"/>
        <v>0</v>
      </c>
      <c r="S11" s="35">
        <f t="shared" si="13"/>
        <v>0</v>
      </c>
      <c r="T11" s="35">
        <f t="shared" si="14"/>
        <v>0</v>
      </c>
      <c r="U11" s="23"/>
      <c r="V11" s="26"/>
      <c r="W11" s="26"/>
      <c r="X11" s="47">
        <f t="shared" si="15"/>
        <v>0</v>
      </c>
      <c r="Y11" s="26"/>
      <c r="Z11" s="23"/>
      <c r="AA11" s="46"/>
      <c r="AB11" s="50">
        <f t="shared" si="16"/>
        <v>0</v>
      </c>
      <c r="AC11" s="50">
        <f t="shared" si="17"/>
        <v>0</v>
      </c>
      <c r="AD11" s="50">
        <f t="shared" si="18"/>
        <v>0</v>
      </c>
      <c r="AE11" s="50">
        <f t="shared" si="19"/>
        <v>0</v>
      </c>
      <c r="AF11" s="50">
        <f t="shared" si="20"/>
        <v>0</v>
      </c>
      <c r="AG11" s="50">
        <f t="shared" si="21"/>
        <v>0</v>
      </c>
      <c r="AH11" s="50" t="str">
        <f t="shared" si="22"/>
        <v>N/A</v>
      </c>
      <c r="AI11" s="50" t="str">
        <f t="shared" si="23"/>
        <v>N/A</v>
      </c>
      <c r="AJ11" s="51">
        <f t="shared" si="24"/>
        <v>0</v>
      </c>
      <c r="AK11" s="51">
        <f t="shared" si="25"/>
        <v>0</v>
      </c>
      <c r="AL11" s="51">
        <f t="shared" si="26"/>
        <v>0</v>
      </c>
      <c r="AM11" s="51">
        <f t="shared" si="27"/>
        <v>0</v>
      </c>
      <c r="AN11" s="51" t="str">
        <f t="shared" si="28"/>
        <v>10 DAYS AFTER THE COMPLETION OF YOUR SCOPE OF WORK.   </v>
      </c>
      <c r="AO11" s="35" t="str">
        <f t="shared" si="29"/>
        <v>IS NOT</v>
      </c>
      <c r="AP11" s="52">
        <f t="shared" si="30"/>
        <v>0</v>
      </c>
      <c r="AQ11" s="35">
        <f>'SUB LIST'!H13</f>
        <v>0</v>
      </c>
    </row>
    <row r="12" spans="1:43" ht="12.75">
      <c r="A12" s="35">
        <v>9</v>
      </c>
      <c r="B12" s="35">
        <f>'SUB LIST'!A14</f>
        <v>0</v>
      </c>
      <c r="C12" s="35">
        <f>'SUB LIST'!C14</f>
        <v>0</v>
      </c>
      <c r="D12" s="35">
        <f>'SUB LIST'!D14</f>
        <v>0</v>
      </c>
      <c r="E12" s="35">
        <f>'SUB LIST'!E14</f>
        <v>0</v>
      </c>
      <c r="F12" s="42">
        <f>'SUB LIST'!F14</f>
        <v>0</v>
      </c>
      <c r="G12" s="35">
        <f t="shared" si="7"/>
        <v>0</v>
      </c>
      <c r="H12" s="35">
        <f t="shared" si="32"/>
        <v>0</v>
      </c>
      <c r="I12" s="39">
        <f t="shared" si="31"/>
        <v>0</v>
      </c>
      <c r="J12" s="68">
        <f>'SUB LIST'!J14</f>
        <v>0</v>
      </c>
      <c r="K12" s="23" t="s">
        <v>112</v>
      </c>
      <c r="L12" s="36">
        <f t="shared" si="8"/>
        <v>100</v>
      </c>
      <c r="M12" s="35" t="str">
        <f t="shared" si="9"/>
        <v>25th</v>
      </c>
      <c r="N12" s="35">
        <f t="shared" si="10"/>
        <v>0</v>
      </c>
      <c r="O12" s="35">
        <f t="shared" si="11"/>
        <v>0</v>
      </c>
      <c r="P12" s="35">
        <f>'SUB LIST'!B14</f>
        <v>0</v>
      </c>
      <c r="Q12" s="26"/>
      <c r="R12" s="35">
        <f t="shared" si="12"/>
        <v>0</v>
      </c>
      <c r="S12" s="35">
        <f t="shared" si="13"/>
        <v>0</v>
      </c>
      <c r="T12" s="35">
        <f t="shared" si="14"/>
        <v>0</v>
      </c>
      <c r="U12" s="23"/>
      <c r="V12" s="26"/>
      <c r="W12" s="26"/>
      <c r="X12" s="47">
        <f t="shared" si="15"/>
        <v>0</v>
      </c>
      <c r="Y12" s="26"/>
      <c r="Z12" s="23"/>
      <c r="AA12" s="46"/>
      <c r="AB12" s="50">
        <f t="shared" si="16"/>
        <v>0</v>
      </c>
      <c r="AC12" s="50">
        <f t="shared" si="17"/>
        <v>0</v>
      </c>
      <c r="AD12" s="50">
        <f t="shared" si="18"/>
        <v>0</v>
      </c>
      <c r="AE12" s="50">
        <f t="shared" si="19"/>
        <v>0</v>
      </c>
      <c r="AF12" s="50">
        <f t="shared" si="20"/>
        <v>0</v>
      </c>
      <c r="AG12" s="50">
        <f t="shared" si="21"/>
        <v>0</v>
      </c>
      <c r="AH12" s="50" t="str">
        <f t="shared" si="22"/>
        <v>N/A</v>
      </c>
      <c r="AI12" s="50" t="str">
        <f t="shared" si="23"/>
        <v>N/A</v>
      </c>
      <c r="AJ12" s="51">
        <f t="shared" si="24"/>
        <v>0</v>
      </c>
      <c r="AK12" s="51">
        <f t="shared" si="25"/>
        <v>0</v>
      </c>
      <c r="AL12" s="51">
        <f t="shared" si="26"/>
        <v>0</v>
      </c>
      <c r="AM12" s="51">
        <f t="shared" si="27"/>
        <v>0</v>
      </c>
      <c r="AN12" s="51" t="str">
        <f t="shared" si="28"/>
        <v>10 DAYS AFTER THE COMPLETION OF YOUR SCOPE OF WORK.   </v>
      </c>
      <c r="AO12" s="35" t="str">
        <f t="shared" si="29"/>
        <v>IS NOT</v>
      </c>
      <c r="AP12" s="52">
        <f t="shared" si="30"/>
        <v>0</v>
      </c>
      <c r="AQ12" s="35">
        <f>'SUB LIST'!H14</f>
        <v>0</v>
      </c>
    </row>
    <row r="13" spans="1:43" ht="12.75">
      <c r="A13" s="35">
        <v>10</v>
      </c>
      <c r="B13" s="35">
        <f>'SUB LIST'!A15</f>
        <v>0</v>
      </c>
      <c r="C13" s="35">
        <f>'SUB LIST'!C15</f>
        <v>0</v>
      </c>
      <c r="D13" s="35">
        <f>'SUB LIST'!D15</f>
        <v>0</v>
      </c>
      <c r="E13" s="35">
        <f>'SUB LIST'!E15</f>
        <v>0</v>
      </c>
      <c r="F13" s="42">
        <f>'SUB LIST'!F15</f>
        <v>0</v>
      </c>
      <c r="G13" s="35">
        <f t="shared" si="7"/>
        <v>0</v>
      </c>
      <c r="H13" s="35">
        <f t="shared" si="32"/>
        <v>0</v>
      </c>
      <c r="I13" s="39">
        <f t="shared" si="31"/>
        <v>0</v>
      </c>
      <c r="J13" s="68">
        <f>'SUB LIST'!J15</f>
        <v>0</v>
      </c>
      <c r="K13" s="23" t="s">
        <v>113</v>
      </c>
      <c r="L13" s="36">
        <f t="shared" si="8"/>
        <v>100</v>
      </c>
      <c r="M13" s="35" t="str">
        <f t="shared" si="9"/>
        <v>25th</v>
      </c>
      <c r="N13" s="35">
        <f t="shared" si="10"/>
        <v>0</v>
      </c>
      <c r="O13" s="35">
        <f t="shared" si="11"/>
        <v>0</v>
      </c>
      <c r="P13" s="35">
        <f>'SUB LIST'!B15</f>
        <v>0</v>
      </c>
      <c r="Q13" s="26"/>
      <c r="R13" s="35">
        <f t="shared" si="12"/>
        <v>0</v>
      </c>
      <c r="S13" s="35">
        <f t="shared" si="13"/>
        <v>0</v>
      </c>
      <c r="T13" s="35">
        <f t="shared" si="14"/>
        <v>0</v>
      </c>
      <c r="U13" s="23"/>
      <c r="V13" s="26"/>
      <c r="W13" s="26"/>
      <c r="X13" s="47">
        <f t="shared" si="15"/>
        <v>0</v>
      </c>
      <c r="Y13" s="26"/>
      <c r="Z13" s="23"/>
      <c r="AA13" s="46"/>
      <c r="AB13" s="50">
        <f t="shared" si="16"/>
        <v>0</v>
      </c>
      <c r="AC13" s="50">
        <f t="shared" si="17"/>
        <v>0</v>
      </c>
      <c r="AD13" s="50">
        <f t="shared" si="18"/>
        <v>0</v>
      </c>
      <c r="AE13" s="50">
        <f t="shared" si="19"/>
        <v>0</v>
      </c>
      <c r="AF13" s="50">
        <f t="shared" si="20"/>
        <v>0</v>
      </c>
      <c r="AG13" s="50">
        <f t="shared" si="21"/>
        <v>0</v>
      </c>
      <c r="AH13" s="50" t="str">
        <f t="shared" si="22"/>
        <v>N/A</v>
      </c>
      <c r="AI13" s="50" t="str">
        <f t="shared" si="23"/>
        <v>N/A</v>
      </c>
      <c r="AJ13" s="51">
        <f t="shared" si="24"/>
        <v>0</v>
      </c>
      <c r="AK13" s="51">
        <f t="shared" si="25"/>
        <v>0</v>
      </c>
      <c r="AL13" s="51">
        <f t="shared" si="26"/>
        <v>0</v>
      </c>
      <c r="AM13" s="51">
        <f t="shared" si="27"/>
        <v>0</v>
      </c>
      <c r="AN13" s="51" t="str">
        <f t="shared" si="28"/>
        <v>10 DAYS AFTER THE COMPLETION OF YOUR SCOPE OF WORK.   </v>
      </c>
      <c r="AO13" s="35" t="str">
        <f t="shared" si="29"/>
        <v>IS NOT</v>
      </c>
      <c r="AP13" s="52">
        <f t="shared" si="30"/>
        <v>0</v>
      </c>
      <c r="AQ13" s="35">
        <f>'SUB LIST'!H15</f>
        <v>0</v>
      </c>
    </row>
    <row r="14" spans="1:43" ht="12.75">
      <c r="A14" s="35">
        <v>11</v>
      </c>
      <c r="B14" s="35">
        <f>'SUB LIST'!A16</f>
        <v>0</v>
      </c>
      <c r="C14" s="35">
        <f>'SUB LIST'!C16</f>
        <v>0</v>
      </c>
      <c r="D14" s="35">
        <f>'SUB LIST'!D16</f>
        <v>0</v>
      </c>
      <c r="E14" s="35">
        <f>'SUB LIST'!E16</f>
        <v>0</v>
      </c>
      <c r="F14" s="42">
        <f>'SUB LIST'!F16</f>
        <v>0</v>
      </c>
      <c r="G14" s="35">
        <f t="shared" si="7"/>
        <v>0</v>
      </c>
      <c r="H14" s="35">
        <f t="shared" si="32"/>
        <v>0</v>
      </c>
      <c r="I14" s="39">
        <f t="shared" si="31"/>
        <v>0</v>
      </c>
      <c r="J14" s="68">
        <f>'SUB LIST'!J16</f>
        <v>0</v>
      </c>
      <c r="K14" s="23" t="s">
        <v>114</v>
      </c>
      <c r="L14" s="36">
        <f t="shared" si="8"/>
        <v>100</v>
      </c>
      <c r="M14" s="35" t="str">
        <f t="shared" si="9"/>
        <v>25th</v>
      </c>
      <c r="N14" s="35">
        <f t="shared" si="10"/>
        <v>0</v>
      </c>
      <c r="O14" s="35">
        <f t="shared" si="11"/>
        <v>0</v>
      </c>
      <c r="P14" s="35">
        <f>'SUB LIST'!B16</f>
        <v>0</v>
      </c>
      <c r="Q14" s="26"/>
      <c r="R14" s="35">
        <f t="shared" si="12"/>
        <v>0</v>
      </c>
      <c r="S14" s="35">
        <f t="shared" si="13"/>
        <v>0</v>
      </c>
      <c r="T14" s="35">
        <f t="shared" si="14"/>
        <v>0</v>
      </c>
      <c r="U14" s="23"/>
      <c r="V14" s="26"/>
      <c r="W14" s="26"/>
      <c r="X14" s="47">
        <f t="shared" si="15"/>
        <v>0</v>
      </c>
      <c r="Y14" s="26"/>
      <c r="Z14" s="23"/>
      <c r="AA14" s="46"/>
      <c r="AB14" s="50">
        <f t="shared" si="16"/>
        <v>0</v>
      </c>
      <c r="AC14" s="50">
        <f t="shared" si="17"/>
        <v>0</v>
      </c>
      <c r="AD14" s="50">
        <f t="shared" si="18"/>
        <v>0</v>
      </c>
      <c r="AE14" s="50">
        <f t="shared" si="19"/>
        <v>0</v>
      </c>
      <c r="AF14" s="50">
        <f t="shared" si="20"/>
        <v>0</v>
      </c>
      <c r="AG14" s="50">
        <f t="shared" si="21"/>
        <v>0</v>
      </c>
      <c r="AH14" s="50" t="str">
        <f t="shared" si="22"/>
        <v>N/A</v>
      </c>
      <c r="AI14" s="50">
        <v>37932</v>
      </c>
      <c r="AJ14" s="51">
        <f t="shared" si="24"/>
        <v>0</v>
      </c>
      <c r="AK14" s="51">
        <f t="shared" si="25"/>
        <v>0</v>
      </c>
      <c r="AL14" s="51">
        <f t="shared" si="26"/>
        <v>0</v>
      </c>
      <c r="AM14" s="51">
        <f t="shared" si="27"/>
        <v>0</v>
      </c>
      <c r="AN14" s="51" t="str">
        <f t="shared" si="28"/>
        <v>10 DAYS AFTER THE COMPLETION OF YOUR SCOPE OF WORK.   </v>
      </c>
      <c r="AO14" s="35" t="str">
        <f t="shared" si="29"/>
        <v>IS NOT</v>
      </c>
      <c r="AP14" s="52">
        <f t="shared" si="30"/>
        <v>0</v>
      </c>
      <c r="AQ14" s="35">
        <f>'SUB LIST'!H16</f>
        <v>0</v>
      </c>
    </row>
    <row r="15" spans="1:43" ht="12.75">
      <c r="A15" s="35">
        <v>12</v>
      </c>
      <c r="B15" s="35">
        <f>'SUB LIST'!A17</f>
        <v>0</v>
      </c>
      <c r="C15" s="35">
        <f>'SUB LIST'!C17</f>
        <v>0</v>
      </c>
      <c r="D15" s="35">
        <f>'SUB LIST'!D17</f>
        <v>0</v>
      </c>
      <c r="E15" s="35">
        <f>'SUB LIST'!E17</f>
        <v>0</v>
      </c>
      <c r="F15" s="42">
        <f>'SUB LIST'!F17</f>
        <v>0</v>
      </c>
      <c r="G15" s="35">
        <f t="shared" si="7"/>
        <v>0</v>
      </c>
      <c r="H15" s="35">
        <f t="shared" si="32"/>
        <v>0</v>
      </c>
      <c r="I15" s="39">
        <f t="shared" si="31"/>
        <v>0</v>
      </c>
      <c r="J15" s="68">
        <f>'SUB LIST'!J17</f>
        <v>0</v>
      </c>
      <c r="K15" s="23" t="s">
        <v>115</v>
      </c>
      <c r="L15" s="36">
        <f t="shared" si="8"/>
        <v>100</v>
      </c>
      <c r="M15" s="35" t="str">
        <f t="shared" si="9"/>
        <v>25th</v>
      </c>
      <c r="N15" s="35">
        <f t="shared" si="10"/>
        <v>0</v>
      </c>
      <c r="O15" s="35">
        <f t="shared" si="11"/>
        <v>0</v>
      </c>
      <c r="P15" s="35">
        <f>'SUB LIST'!B17</f>
        <v>0</v>
      </c>
      <c r="Q15" s="26"/>
      <c r="R15" s="35">
        <f t="shared" si="12"/>
        <v>0</v>
      </c>
      <c r="S15" s="35">
        <f>S14</f>
        <v>0</v>
      </c>
      <c r="T15" s="35">
        <f t="shared" si="14"/>
        <v>0</v>
      </c>
      <c r="U15" s="23"/>
      <c r="V15" s="26"/>
      <c r="W15" s="26"/>
      <c r="X15" s="47">
        <f t="shared" si="15"/>
        <v>0</v>
      </c>
      <c r="Y15" s="26"/>
      <c r="Z15" s="23"/>
      <c r="AA15" s="46"/>
      <c r="AB15" s="50">
        <f t="shared" si="16"/>
        <v>0</v>
      </c>
      <c r="AC15" s="50">
        <f t="shared" si="17"/>
        <v>0</v>
      </c>
      <c r="AD15" s="50">
        <f t="shared" si="18"/>
        <v>0</v>
      </c>
      <c r="AE15" s="50">
        <f t="shared" si="19"/>
        <v>0</v>
      </c>
      <c r="AF15" s="50">
        <f t="shared" si="20"/>
        <v>0</v>
      </c>
      <c r="AG15" s="50">
        <f t="shared" si="21"/>
        <v>0</v>
      </c>
      <c r="AH15" s="50" t="str">
        <f t="shared" si="22"/>
        <v>N/A</v>
      </c>
      <c r="AI15" s="50" t="s">
        <v>43</v>
      </c>
      <c r="AJ15" s="51">
        <f t="shared" si="24"/>
        <v>0</v>
      </c>
      <c r="AK15" s="51">
        <f t="shared" si="25"/>
        <v>0</v>
      </c>
      <c r="AL15" s="51">
        <f t="shared" si="26"/>
        <v>0</v>
      </c>
      <c r="AM15" s="51">
        <f t="shared" si="27"/>
        <v>0</v>
      </c>
      <c r="AN15" s="51" t="str">
        <f t="shared" si="28"/>
        <v>10 DAYS AFTER THE COMPLETION OF YOUR SCOPE OF WORK.   </v>
      </c>
      <c r="AO15" s="35" t="str">
        <f t="shared" si="29"/>
        <v>IS NOT</v>
      </c>
      <c r="AP15" s="52">
        <f t="shared" si="30"/>
        <v>0</v>
      </c>
      <c r="AQ15" s="35">
        <f>'SUB LIST'!H17</f>
        <v>0</v>
      </c>
    </row>
    <row r="16" spans="1:43" ht="12.75">
      <c r="A16" s="45">
        <v>13</v>
      </c>
      <c r="B16" s="35">
        <f>'SUB LIST'!A18</f>
        <v>0</v>
      </c>
      <c r="C16" s="35">
        <f>'SUB LIST'!C18</f>
        <v>0</v>
      </c>
      <c r="D16" s="35">
        <f>'SUB LIST'!D18</f>
        <v>0</v>
      </c>
      <c r="E16" s="35">
        <f>'SUB LIST'!E18</f>
        <v>0</v>
      </c>
      <c r="F16" s="42">
        <f>'SUB LIST'!F18</f>
        <v>0</v>
      </c>
      <c r="G16" s="35">
        <f t="shared" si="7"/>
        <v>0</v>
      </c>
      <c r="H16" s="35">
        <f aca="true" t="shared" si="33" ref="H16:H22">H13</f>
        <v>0</v>
      </c>
      <c r="I16" s="39">
        <f t="shared" si="31"/>
        <v>0</v>
      </c>
      <c r="J16" s="68">
        <f>'SUB LIST'!J18</f>
        <v>0</v>
      </c>
      <c r="K16" s="23" t="s">
        <v>116</v>
      </c>
      <c r="L16" s="36">
        <f t="shared" si="8"/>
        <v>100</v>
      </c>
      <c r="M16" s="35" t="str">
        <f t="shared" si="9"/>
        <v>25th</v>
      </c>
      <c r="N16" s="35">
        <f t="shared" si="10"/>
        <v>0</v>
      </c>
      <c r="O16" s="35">
        <f t="shared" si="11"/>
        <v>0</v>
      </c>
      <c r="P16" s="35">
        <f>'SUB LIST'!B18</f>
        <v>0</v>
      </c>
      <c r="Q16" s="26"/>
      <c r="R16" s="35">
        <f t="shared" si="12"/>
        <v>0</v>
      </c>
      <c r="S16" s="35">
        <f aca="true" t="shared" si="34" ref="S16:S22">S15</f>
        <v>0</v>
      </c>
      <c r="T16" s="35">
        <f t="shared" si="14"/>
        <v>0</v>
      </c>
      <c r="U16" s="23"/>
      <c r="X16" s="47">
        <f aca="true" t="shared" si="35" ref="X16:X22">X15</f>
        <v>0</v>
      </c>
      <c r="Y16" s="26"/>
      <c r="Z16" s="26"/>
      <c r="AA16" s="46"/>
      <c r="AB16" s="50">
        <f t="shared" si="16"/>
        <v>0</v>
      </c>
      <c r="AC16" s="50">
        <f t="shared" si="17"/>
        <v>0</v>
      </c>
      <c r="AD16" s="50">
        <f t="shared" si="18"/>
        <v>0</v>
      </c>
      <c r="AE16" s="50">
        <f t="shared" si="19"/>
        <v>0</v>
      </c>
      <c r="AF16" s="50">
        <f t="shared" si="20"/>
        <v>0</v>
      </c>
      <c r="AG16" s="50">
        <f t="shared" si="21"/>
        <v>0</v>
      </c>
      <c r="AH16" s="50" t="str">
        <f t="shared" si="22"/>
        <v>N/A</v>
      </c>
      <c r="AI16" s="50" t="str">
        <f t="shared" si="23"/>
        <v>N/A</v>
      </c>
      <c r="AJ16" s="51">
        <f t="shared" si="24"/>
        <v>0</v>
      </c>
      <c r="AK16" s="51">
        <f t="shared" si="25"/>
        <v>0</v>
      </c>
      <c r="AL16" s="51">
        <f t="shared" si="26"/>
        <v>0</v>
      </c>
      <c r="AM16" s="51">
        <f t="shared" si="27"/>
        <v>0</v>
      </c>
      <c r="AN16" s="51" t="str">
        <f t="shared" si="28"/>
        <v>10 DAYS AFTER THE COMPLETION OF YOUR SCOPE OF WORK.   </v>
      </c>
      <c r="AO16" s="35" t="str">
        <f t="shared" si="29"/>
        <v>IS NOT</v>
      </c>
      <c r="AP16" s="52">
        <f t="shared" si="30"/>
        <v>0</v>
      </c>
      <c r="AQ16" s="35">
        <f>'SUB LIST'!H18</f>
        <v>0</v>
      </c>
    </row>
    <row r="17" spans="1:43" ht="12.75">
      <c r="A17" s="45">
        <v>14</v>
      </c>
      <c r="B17" s="35">
        <f>'SUB LIST'!A19</f>
        <v>0</v>
      </c>
      <c r="C17" s="35">
        <f>'SUB LIST'!C19</f>
        <v>0</v>
      </c>
      <c r="D17" s="35">
        <f>'SUB LIST'!D19</f>
        <v>0</v>
      </c>
      <c r="E17" s="35">
        <f>'SUB LIST'!E19</f>
        <v>0</v>
      </c>
      <c r="F17" s="42">
        <f>'SUB LIST'!F19</f>
        <v>0</v>
      </c>
      <c r="G17" s="35">
        <f t="shared" si="7"/>
        <v>0</v>
      </c>
      <c r="H17" s="35">
        <f t="shared" si="33"/>
        <v>0</v>
      </c>
      <c r="I17" s="39">
        <f t="shared" si="31"/>
        <v>0</v>
      </c>
      <c r="J17" s="68">
        <f>'SUB LIST'!J19</f>
        <v>0</v>
      </c>
      <c r="K17" s="23" t="s">
        <v>117</v>
      </c>
      <c r="L17" s="36">
        <f t="shared" si="8"/>
        <v>100</v>
      </c>
      <c r="M17" s="35" t="str">
        <f t="shared" si="9"/>
        <v>25th</v>
      </c>
      <c r="N17" s="35">
        <f t="shared" si="10"/>
        <v>0</v>
      </c>
      <c r="O17" s="35">
        <f t="shared" si="11"/>
        <v>0</v>
      </c>
      <c r="P17" s="35">
        <f>'SUB LIST'!B19</f>
        <v>0</v>
      </c>
      <c r="Q17" s="26"/>
      <c r="R17" s="35">
        <f t="shared" si="12"/>
        <v>0</v>
      </c>
      <c r="S17" s="35">
        <f t="shared" si="34"/>
        <v>0</v>
      </c>
      <c r="T17" s="35">
        <f t="shared" si="14"/>
        <v>0</v>
      </c>
      <c r="U17" s="23"/>
      <c r="X17" s="47">
        <f t="shared" si="35"/>
        <v>0</v>
      </c>
      <c r="Y17" s="26"/>
      <c r="Z17" s="26"/>
      <c r="AA17" s="46"/>
      <c r="AB17" s="50">
        <f t="shared" si="16"/>
        <v>0</v>
      </c>
      <c r="AC17" s="50">
        <f t="shared" si="17"/>
        <v>0</v>
      </c>
      <c r="AD17" s="50">
        <f t="shared" si="18"/>
        <v>0</v>
      </c>
      <c r="AE17" s="50">
        <f t="shared" si="19"/>
        <v>0</v>
      </c>
      <c r="AF17" s="50">
        <f t="shared" si="20"/>
        <v>0</v>
      </c>
      <c r="AG17" s="50">
        <f t="shared" si="21"/>
        <v>0</v>
      </c>
      <c r="AH17" s="50" t="str">
        <f t="shared" si="22"/>
        <v>N/A</v>
      </c>
      <c r="AI17" s="50" t="str">
        <f t="shared" si="23"/>
        <v>N/A</v>
      </c>
      <c r="AJ17" s="51">
        <f t="shared" si="24"/>
        <v>0</v>
      </c>
      <c r="AK17" s="51">
        <f t="shared" si="25"/>
        <v>0</v>
      </c>
      <c r="AL17" s="51">
        <f t="shared" si="26"/>
        <v>0</v>
      </c>
      <c r="AM17" s="51">
        <f t="shared" si="27"/>
        <v>0</v>
      </c>
      <c r="AN17" s="51" t="str">
        <f t="shared" si="28"/>
        <v>10 DAYS AFTER THE COMPLETION OF YOUR SCOPE OF WORK.   </v>
      </c>
      <c r="AO17" s="35" t="str">
        <f t="shared" si="29"/>
        <v>IS NOT</v>
      </c>
      <c r="AP17" s="52">
        <f t="shared" si="30"/>
        <v>0</v>
      </c>
      <c r="AQ17" s="35">
        <f>'SUB LIST'!H19</f>
        <v>0</v>
      </c>
    </row>
    <row r="18" spans="1:43" ht="12.75">
      <c r="A18" s="45">
        <v>15</v>
      </c>
      <c r="B18" s="35">
        <f>'SUB LIST'!A20</f>
        <v>0</v>
      </c>
      <c r="C18" s="35">
        <f>'SUB LIST'!C20</f>
        <v>0</v>
      </c>
      <c r="D18" s="35">
        <f>'SUB LIST'!D20</f>
        <v>0</v>
      </c>
      <c r="E18" s="35">
        <f>'SUB LIST'!E20</f>
        <v>0</v>
      </c>
      <c r="F18" s="42">
        <f>'SUB LIST'!F20</f>
        <v>0</v>
      </c>
      <c r="G18" s="35">
        <f t="shared" si="7"/>
        <v>0</v>
      </c>
      <c r="H18" s="35">
        <f t="shared" si="33"/>
        <v>0</v>
      </c>
      <c r="I18" s="39">
        <f t="shared" si="31"/>
        <v>0</v>
      </c>
      <c r="J18" s="68">
        <f>'SUB LIST'!J20</f>
        <v>0</v>
      </c>
      <c r="K18" s="23" t="s">
        <v>118</v>
      </c>
      <c r="L18" s="36">
        <f t="shared" si="8"/>
        <v>100</v>
      </c>
      <c r="M18" s="35" t="str">
        <f t="shared" si="9"/>
        <v>25th</v>
      </c>
      <c r="N18" s="35">
        <f t="shared" si="10"/>
        <v>0</v>
      </c>
      <c r="O18" s="35">
        <f t="shared" si="11"/>
        <v>0</v>
      </c>
      <c r="P18" s="35">
        <f>'SUB LIST'!B20</f>
        <v>0</v>
      </c>
      <c r="Q18" s="26"/>
      <c r="R18" s="35">
        <f t="shared" si="12"/>
        <v>0</v>
      </c>
      <c r="S18" s="35">
        <f t="shared" si="34"/>
        <v>0</v>
      </c>
      <c r="T18" s="35">
        <f t="shared" si="14"/>
        <v>0</v>
      </c>
      <c r="U18" s="23"/>
      <c r="X18" s="47">
        <f t="shared" si="35"/>
        <v>0</v>
      </c>
      <c r="Y18" s="26"/>
      <c r="Z18" s="26"/>
      <c r="AA18" s="46"/>
      <c r="AB18" s="50">
        <f t="shared" si="16"/>
        <v>0</v>
      </c>
      <c r="AC18" s="50">
        <f t="shared" si="17"/>
        <v>0</v>
      </c>
      <c r="AD18" s="50">
        <f t="shared" si="18"/>
        <v>0</v>
      </c>
      <c r="AE18" s="50">
        <f t="shared" si="19"/>
        <v>0</v>
      </c>
      <c r="AF18" s="50">
        <f t="shared" si="20"/>
        <v>0</v>
      </c>
      <c r="AG18" s="50">
        <f t="shared" si="21"/>
        <v>0</v>
      </c>
      <c r="AH18" s="50" t="str">
        <f t="shared" si="22"/>
        <v>N/A</v>
      </c>
      <c r="AI18" s="50" t="str">
        <f t="shared" si="23"/>
        <v>N/A</v>
      </c>
      <c r="AJ18" s="51">
        <f t="shared" si="24"/>
        <v>0</v>
      </c>
      <c r="AK18" s="51">
        <f t="shared" si="25"/>
        <v>0</v>
      </c>
      <c r="AL18" s="51">
        <f t="shared" si="26"/>
        <v>0</v>
      </c>
      <c r="AM18" s="51">
        <f t="shared" si="27"/>
        <v>0</v>
      </c>
      <c r="AN18" s="51" t="str">
        <f t="shared" si="28"/>
        <v>10 DAYS AFTER THE COMPLETION OF YOUR SCOPE OF WORK.   </v>
      </c>
      <c r="AO18" s="35" t="str">
        <f t="shared" si="29"/>
        <v>IS NOT</v>
      </c>
      <c r="AP18" s="52">
        <f t="shared" si="30"/>
        <v>0</v>
      </c>
      <c r="AQ18" s="35">
        <f>'SUB LIST'!H20</f>
        <v>0</v>
      </c>
    </row>
    <row r="19" spans="1:43" ht="12.75">
      <c r="A19" s="45">
        <v>16</v>
      </c>
      <c r="B19" s="35">
        <f>'SUB LIST'!A21</f>
        <v>0</v>
      </c>
      <c r="C19" s="35">
        <f>'SUB LIST'!C21</f>
        <v>0</v>
      </c>
      <c r="D19" s="35">
        <f>'SUB LIST'!D21</f>
        <v>0</v>
      </c>
      <c r="E19" s="35">
        <f>'SUB LIST'!E21</f>
        <v>0</v>
      </c>
      <c r="F19" s="42">
        <f>'SUB LIST'!F21</f>
        <v>0</v>
      </c>
      <c r="G19" s="35">
        <f t="shared" si="7"/>
        <v>0</v>
      </c>
      <c r="H19" s="35">
        <f t="shared" si="33"/>
        <v>0</v>
      </c>
      <c r="I19" s="39">
        <f t="shared" si="31"/>
        <v>0</v>
      </c>
      <c r="J19" s="68">
        <f>'SUB LIST'!J21</f>
        <v>0</v>
      </c>
      <c r="K19" s="23" t="s">
        <v>119</v>
      </c>
      <c r="L19" s="36">
        <f t="shared" si="8"/>
        <v>100</v>
      </c>
      <c r="M19" s="35" t="str">
        <f t="shared" si="9"/>
        <v>25th</v>
      </c>
      <c r="N19" s="35">
        <f t="shared" si="10"/>
        <v>0</v>
      </c>
      <c r="O19" s="35">
        <f t="shared" si="11"/>
        <v>0</v>
      </c>
      <c r="P19" s="35">
        <f>'SUB LIST'!B21</f>
        <v>0</v>
      </c>
      <c r="Q19" s="26"/>
      <c r="R19" s="35">
        <f t="shared" si="12"/>
        <v>0</v>
      </c>
      <c r="S19" s="35">
        <f t="shared" si="34"/>
        <v>0</v>
      </c>
      <c r="T19" s="35">
        <f t="shared" si="14"/>
        <v>0</v>
      </c>
      <c r="U19" s="23"/>
      <c r="X19" s="47">
        <f t="shared" si="35"/>
        <v>0</v>
      </c>
      <c r="Y19" s="26"/>
      <c r="Z19" s="26"/>
      <c r="AA19" s="46"/>
      <c r="AB19" s="50">
        <f t="shared" si="16"/>
        <v>0</v>
      </c>
      <c r="AC19" s="50">
        <f t="shared" si="17"/>
        <v>0</v>
      </c>
      <c r="AD19" s="50">
        <f t="shared" si="18"/>
        <v>0</v>
      </c>
      <c r="AE19" s="50">
        <f t="shared" si="19"/>
        <v>0</v>
      </c>
      <c r="AF19" s="50">
        <f t="shared" si="20"/>
        <v>0</v>
      </c>
      <c r="AG19" s="50">
        <f t="shared" si="21"/>
        <v>0</v>
      </c>
      <c r="AH19" s="50" t="str">
        <f t="shared" si="22"/>
        <v>N/A</v>
      </c>
      <c r="AI19" s="50" t="str">
        <f t="shared" si="23"/>
        <v>N/A</v>
      </c>
      <c r="AJ19" s="51">
        <f t="shared" si="24"/>
        <v>0</v>
      </c>
      <c r="AK19" s="51">
        <f t="shared" si="25"/>
        <v>0</v>
      </c>
      <c r="AL19" s="51">
        <f t="shared" si="26"/>
        <v>0</v>
      </c>
      <c r="AM19" s="51">
        <f t="shared" si="27"/>
        <v>0</v>
      </c>
      <c r="AN19" s="51" t="str">
        <f t="shared" si="28"/>
        <v>10 DAYS AFTER THE COMPLETION OF YOUR SCOPE OF WORK.   </v>
      </c>
      <c r="AO19" s="35" t="str">
        <f t="shared" si="29"/>
        <v>IS NOT</v>
      </c>
      <c r="AP19" s="52">
        <f t="shared" si="30"/>
        <v>0</v>
      </c>
      <c r="AQ19" s="35">
        <f>'SUB LIST'!H21</f>
        <v>0</v>
      </c>
    </row>
    <row r="20" spans="1:43" ht="38.25">
      <c r="A20" s="45">
        <v>17</v>
      </c>
      <c r="B20" s="35">
        <f>'SUB LIST'!A22</f>
        <v>0</v>
      </c>
      <c r="C20" s="35">
        <f>'SUB LIST'!C22</f>
        <v>0</v>
      </c>
      <c r="D20" s="35">
        <f>'SUB LIST'!D22</f>
        <v>0</v>
      </c>
      <c r="E20" s="35">
        <f>'SUB LIST'!E22</f>
        <v>0</v>
      </c>
      <c r="F20" s="42">
        <f>'SUB LIST'!F22</f>
        <v>0</v>
      </c>
      <c r="G20" s="35">
        <f t="shared" si="7"/>
        <v>0</v>
      </c>
      <c r="H20" s="35">
        <f t="shared" si="33"/>
        <v>0</v>
      </c>
      <c r="I20" s="39">
        <f t="shared" si="31"/>
        <v>0</v>
      </c>
      <c r="J20" s="68">
        <f>'SUB LIST'!J22</f>
        <v>0</v>
      </c>
      <c r="K20" s="23"/>
      <c r="L20" s="36">
        <f t="shared" si="8"/>
        <v>100</v>
      </c>
      <c r="M20" s="35" t="str">
        <f t="shared" si="9"/>
        <v>25th</v>
      </c>
      <c r="N20" s="35">
        <f t="shared" si="10"/>
        <v>0</v>
      </c>
      <c r="O20" s="35">
        <f t="shared" si="11"/>
        <v>0</v>
      </c>
      <c r="P20" s="35">
        <f>'SUB LIST'!B22</f>
        <v>0</v>
      </c>
      <c r="Q20" s="26"/>
      <c r="R20" s="35">
        <f t="shared" si="12"/>
        <v>0</v>
      </c>
      <c r="S20" s="35">
        <f t="shared" si="34"/>
        <v>0</v>
      </c>
      <c r="T20" s="35">
        <f t="shared" si="14"/>
        <v>0</v>
      </c>
      <c r="U20" s="23"/>
      <c r="X20" s="47">
        <f t="shared" si="35"/>
        <v>0</v>
      </c>
      <c r="Y20" s="26"/>
      <c r="Z20" s="26"/>
      <c r="AA20" s="46"/>
      <c r="AB20" s="50">
        <f t="shared" si="16"/>
        <v>0</v>
      </c>
      <c r="AC20" s="50">
        <f t="shared" si="17"/>
        <v>0</v>
      </c>
      <c r="AD20" s="50">
        <f t="shared" si="18"/>
        <v>0</v>
      </c>
      <c r="AE20" s="50">
        <f t="shared" si="19"/>
        <v>0</v>
      </c>
      <c r="AF20" s="50">
        <f t="shared" si="20"/>
        <v>0</v>
      </c>
      <c r="AG20" s="50">
        <f t="shared" si="21"/>
        <v>0</v>
      </c>
      <c r="AH20" s="50" t="str">
        <f t="shared" si="22"/>
        <v>N/A</v>
      </c>
      <c r="AI20" s="50" t="str">
        <f t="shared" si="23"/>
        <v>N/A</v>
      </c>
      <c r="AJ20" s="51">
        <f t="shared" si="24"/>
        <v>0</v>
      </c>
      <c r="AK20" s="51">
        <f t="shared" si="25"/>
        <v>0</v>
      </c>
      <c r="AL20" s="51">
        <f t="shared" si="26"/>
        <v>0</v>
      </c>
      <c r="AM20" s="51">
        <f t="shared" si="27"/>
        <v>0</v>
      </c>
      <c r="AN20" s="51" t="str">
        <f t="shared" si="28"/>
        <v>10 DAYS AFTER THE COMPLETION OF YOUR SCOPE OF WORK.   </v>
      </c>
      <c r="AO20" s="35" t="str">
        <f t="shared" si="29"/>
        <v>IS NOT</v>
      </c>
      <c r="AP20" s="52">
        <f t="shared" si="30"/>
        <v>0</v>
      </c>
      <c r="AQ20" s="35">
        <f>'SUB LIST'!H22</f>
        <v>0</v>
      </c>
    </row>
    <row r="21" spans="1:43" ht="38.25">
      <c r="A21" s="45">
        <v>18</v>
      </c>
      <c r="B21" s="35">
        <f>'SUB LIST'!A23</f>
        <v>0</v>
      </c>
      <c r="C21" s="35">
        <f>'SUB LIST'!C23</f>
        <v>0</v>
      </c>
      <c r="D21" s="35">
        <f>'SUB LIST'!D23</f>
        <v>0</v>
      </c>
      <c r="E21" s="35">
        <f>'SUB LIST'!E23</f>
        <v>0</v>
      </c>
      <c r="F21" s="42">
        <f>'SUB LIST'!F23</f>
        <v>0</v>
      </c>
      <c r="G21" s="35">
        <f t="shared" si="7"/>
        <v>0</v>
      </c>
      <c r="H21" s="35">
        <f t="shared" si="33"/>
        <v>0</v>
      </c>
      <c r="I21" s="39">
        <f t="shared" si="31"/>
        <v>0</v>
      </c>
      <c r="J21" s="68">
        <f>'SUB LIST'!J23</f>
        <v>0</v>
      </c>
      <c r="K21" s="23"/>
      <c r="L21" s="36">
        <f t="shared" si="8"/>
        <v>100</v>
      </c>
      <c r="M21" s="35" t="str">
        <f t="shared" si="9"/>
        <v>25th</v>
      </c>
      <c r="N21" s="35">
        <f t="shared" si="10"/>
        <v>0</v>
      </c>
      <c r="O21" s="35">
        <f t="shared" si="11"/>
        <v>0</v>
      </c>
      <c r="P21" s="35">
        <f>'SUB LIST'!B23</f>
        <v>0</v>
      </c>
      <c r="Q21" s="26"/>
      <c r="R21" s="35">
        <f t="shared" si="12"/>
        <v>0</v>
      </c>
      <c r="S21" s="35">
        <f t="shared" si="34"/>
        <v>0</v>
      </c>
      <c r="T21" s="35">
        <f t="shared" si="14"/>
        <v>0</v>
      </c>
      <c r="U21" s="23"/>
      <c r="X21" s="47">
        <f t="shared" si="35"/>
        <v>0</v>
      </c>
      <c r="Y21" s="26"/>
      <c r="Z21" s="26"/>
      <c r="AA21" s="46"/>
      <c r="AB21" s="50">
        <f t="shared" si="16"/>
        <v>0</v>
      </c>
      <c r="AC21" s="50">
        <f t="shared" si="17"/>
        <v>0</v>
      </c>
      <c r="AD21" s="50">
        <f t="shared" si="18"/>
        <v>0</v>
      </c>
      <c r="AE21" s="50">
        <f t="shared" si="19"/>
        <v>0</v>
      </c>
      <c r="AF21" s="50">
        <f t="shared" si="20"/>
        <v>0</v>
      </c>
      <c r="AG21" s="50">
        <f t="shared" si="21"/>
        <v>0</v>
      </c>
      <c r="AH21" s="50" t="str">
        <f t="shared" si="22"/>
        <v>N/A</v>
      </c>
      <c r="AI21" s="50" t="str">
        <f t="shared" si="23"/>
        <v>N/A</v>
      </c>
      <c r="AJ21" s="51">
        <f t="shared" si="24"/>
        <v>0</v>
      </c>
      <c r="AK21" s="51">
        <f t="shared" si="25"/>
        <v>0</v>
      </c>
      <c r="AL21" s="51">
        <f t="shared" si="26"/>
        <v>0</v>
      </c>
      <c r="AM21" s="51">
        <f t="shared" si="27"/>
        <v>0</v>
      </c>
      <c r="AN21" s="51" t="str">
        <f t="shared" si="28"/>
        <v>10 DAYS AFTER THE COMPLETION OF YOUR SCOPE OF WORK.   </v>
      </c>
      <c r="AO21" s="35" t="str">
        <f t="shared" si="29"/>
        <v>IS NOT</v>
      </c>
      <c r="AP21" s="52">
        <f t="shared" si="30"/>
        <v>0</v>
      </c>
      <c r="AQ21" s="35">
        <f>'SUB LIST'!H23</f>
        <v>0</v>
      </c>
    </row>
    <row r="22" spans="1:43" ht="38.25">
      <c r="A22" s="45">
        <v>19</v>
      </c>
      <c r="B22" s="35">
        <f>'SUB LIST'!A24</f>
        <v>0</v>
      </c>
      <c r="C22" s="35">
        <f>'SUB LIST'!C24</f>
        <v>0</v>
      </c>
      <c r="D22" s="35">
        <f>'SUB LIST'!D24</f>
        <v>0</v>
      </c>
      <c r="E22" s="35">
        <f>'SUB LIST'!E24</f>
        <v>0</v>
      </c>
      <c r="F22" s="42">
        <f>'SUB LIST'!F24</f>
        <v>0</v>
      </c>
      <c r="G22" s="35">
        <f>G21</f>
        <v>0</v>
      </c>
      <c r="H22" s="35">
        <f t="shared" si="33"/>
        <v>0</v>
      </c>
      <c r="I22" s="39">
        <f t="shared" si="31"/>
        <v>0</v>
      </c>
      <c r="J22" s="68">
        <f>'SUB LIST'!J24</f>
        <v>0</v>
      </c>
      <c r="K22" s="23"/>
      <c r="L22" s="36">
        <f t="shared" si="8"/>
        <v>100</v>
      </c>
      <c r="M22" s="35" t="str">
        <f t="shared" si="9"/>
        <v>25th</v>
      </c>
      <c r="N22" s="35">
        <f t="shared" si="10"/>
        <v>0</v>
      </c>
      <c r="O22" s="35">
        <f t="shared" si="11"/>
        <v>0</v>
      </c>
      <c r="P22" s="35">
        <f>'SUB LIST'!B24</f>
        <v>0</v>
      </c>
      <c r="Q22" s="26"/>
      <c r="R22" s="35">
        <f t="shared" si="12"/>
        <v>0</v>
      </c>
      <c r="S22" s="35">
        <f t="shared" si="34"/>
        <v>0</v>
      </c>
      <c r="T22" s="35">
        <f t="shared" si="14"/>
        <v>0</v>
      </c>
      <c r="U22" s="23"/>
      <c r="X22" s="47">
        <f t="shared" si="35"/>
        <v>0</v>
      </c>
      <c r="Y22" s="26"/>
      <c r="Z22" s="48"/>
      <c r="AA22" s="49"/>
      <c r="AB22" s="50">
        <f t="shared" si="16"/>
        <v>0</v>
      </c>
      <c r="AC22" s="50">
        <f t="shared" si="17"/>
        <v>0</v>
      </c>
      <c r="AD22" s="50">
        <f t="shared" si="18"/>
        <v>0</v>
      </c>
      <c r="AE22" s="50">
        <f t="shared" si="19"/>
        <v>0</v>
      </c>
      <c r="AF22" s="50">
        <f t="shared" si="20"/>
        <v>0</v>
      </c>
      <c r="AG22" s="50">
        <f t="shared" si="21"/>
        <v>0</v>
      </c>
      <c r="AH22" s="50" t="str">
        <f t="shared" si="22"/>
        <v>N/A</v>
      </c>
      <c r="AI22" s="50" t="str">
        <f t="shared" si="23"/>
        <v>N/A</v>
      </c>
      <c r="AJ22" s="51">
        <f t="shared" si="24"/>
        <v>0</v>
      </c>
      <c r="AK22" s="51">
        <f t="shared" si="25"/>
        <v>0</v>
      </c>
      <c r="AL22" s="51">
        <f t="shared" si="26"/>
        <v>0</v>
      </c>
      <c r="AM22" s="51">
        <f t="shared" si="27"/>
        <v>0</v>
      </c>
      <c r="AN22" s="51" t="str">
        <f t="shared" si="28"/>
        <v>10 DAYS AFTER THE COMPLETION OF YOUR SCOPE OF WORK.   </v>
      </c>
      <c r="AO22" s="35" t="str">
        <f t="shared" si="29"/>
        <v>IS NOT</v>
      </c>
      <c r="AP22" s="52">
        <f t="shared" si="30"/>
        <v>0</v>
      </c>
      <c r="AQ22" s="35">
        <f>'SUB LIST'!H24</f>
        <v>0</v>
      </c>
    </row>
    <row r="23" spans="1:12" ht="12.75">
      <c r="A23">
        <v>20</v>
      </c>
      <c r="B23" t="s">
        <v>44</v>
      </c>
      <c r="J23" s="1">
        <v>0</v>
      </c>
      <c r="L23" s="1">
        <v>0</v>
      </c>
    </row>
    <row r="24" spans="1:12" ht="12.75">
      <c r="A24">
        <v>21</v>
      </c>
      <c r="B24" t="s">
        <v>45</v>
      </c>
      <c r="J24" s="1">
        <v>0</v>
      </c>
      <c r="L24" s="1">
        <v>0</v>
      </c>
    </row>
    <row r="25" spans="1:12" ht="12.75">
      <c r="A25">
        <v>22</v>
      </c>
      <c r="B25" t="s">
        <v>46</v>
      </c>
      <c r="J25" s="1">
        <v>0</v>
      </c>
      <c r="L25" s="1">
        <v>0</v>
      </c>
    </row>
    <row r="26" spans="1:12" ht="12.75">
      <c r="A26">
        <v>23</v>
      </c>
      <c r="B26" t="s">
        <v>47</v>
      </c>
      <c r="J26" s="1">
        <v>0</v>
      </c>
      <c r="L26" s="1">
        <v>0</v>
      </c>
    </row>
    <row r="27" spans="1:12" ht="12.75">
      <c r="A27">
        <v>24</v>
      </c>
      <c r="B27" t="s">
        <v>48</v>
      </c>
      <c r="J27" s="1">
        <v>0</v>
      </c>
      <c r="L27" s="1">
        <v>0</v>
      </c>
    </row>
    <row r="28" spans="1:12" ht="12.75">
      <c r="A28">
        <v>25</v>
      </c>
      <c r="B28" t="s">
        <v>49</v>
      </c>
      <c r="J28" s="1">
        <v>0</v>
      </c>
      <c r="L28" s="1">
        <v>0</v>
      </c>
    </row>
    <row r="29" spans="1:12" ht="12.75">
      <c r="A29">
        <v>26</v>
      </c>
      <c r="B29" t="s">
        <v>50</v>
      </c>
      <c r="J29" s="1">
        <v>0</v>
      </c>
      <c r="L29" s="1">
        <v>0</v>
      </c>
    </row>
    <row r="30" spans="1:12" ht="12.75">
      <c r="A30">
        <v>27</v>
      </c>
      <c r="B30" t="s">
        <v>51</v>
      </c>
      <c r="J30" s="1">
        <v>0</v>
      </c>
      <c r="L30" s="1">
        <v>0</v>
      </c>
    </row>
    <row r="31" spans="1:12" ht="12.75">
      <c r="A31">
        <v>28</v>
      </c>
      <c r="B31" t="s">
        <v>52</v>
      </c>
      <c r="J31" s="1">
        <v>0</v>
      </c>
      <c r="L31" s="1">
        <v>0</v>
      </c>
    </row>
    <row r="32" spans="1:12" ht="12.75">
      <c r="A32">
        <v>29</v>
      </c>
      <c r="B32" t="s">
        <v>53</v>
      </c>
      <c r="J32" s="1">
        <v>0</v>
      </c>
      <c r="L32" s="1">
        <v>0</v>
      </c>
    </row>
    <row r="33" spans="1:12" ht="12.75">
      <c r="A33">
        <v>30</v>
      </c>
      <c r="B33" t="s">
        <v>54</v>
      </c>
      <c r="J33" s="1">
        <v>0</v>
      </c>
      <c r="L33" s="1">
        <v>0</v>
      </c>
    </row>
    <row r="34" spans="1:12" ht="12.75">
      <c r="A34">
        <v>31</v>
      </c>
      <c r="B34" t="s">
        <v>55</v>
      </c>
      <c r="J34" s="1">
        <v>0</v>
      </c>
      <c r="L34" s="1">
        <v>0</v>
      </c>
    </row>
    <row r="35" spans="1:12" ht="12.75">
      <c r="A35">
        <v>32</v>
      </c>
      <c r="B35" t="s">
        <v>56</v>
      </c>
      <c r="J35" s="1">
        <v>0</v>
      </c>
      <c r="L35" s="1">
        <v>0</v>
      </c>
    </row>
    <row r="36" spans="1:12" ht="12.75">
      <c r="A36">
        <v>33</v>
      </c>
      <c r="B36" t="s">
        <v>57</v>
      </c>
      <c r="J36" s="1">
        <v>0</v>
      </c>
      <c r="L36" s="1">
        <v>0</v>
      </c>
    </row>
    <row r="37" spans="1:12" ht="12.75">
      <c r="A37">
        <v>34</v>
      </c>
      <c r="B37" t="s">
        <v>58</v>
      </c>
      <c r="J37" s="1">
        <v>0</v>
      </c>
      <c r="L37" s="1">
        <v>0</v>
      </c>
    </row>
    <row r="38" spans="1:12" ht="12.75">
      <c r="A38">
        <v>35</v>
      </c>
      <c r="B38" t="s">
        <v>59</v>
      </c>
      <c r="J38" s="1">
        <v>0</v>
      </c>
      <c r="L38" s="1">
        <v>0</v>
      </c>
    </row>
    <row r="39" spans="1:12" ht="12.75">
      <c r="A39">
        <v>36</v>
      </c>
      <c r="B39" t="s">
        <v>60</v>
      </c>
      <c r="J39" s="1">
        <v>0</v>
      </c>
      <c r="L39" s="1">
        <v>0</v>
      </c>
    </row>
    <row r="40" spans="1:12" ht="12.75">
      <c r="A40">
        <v>37</v>
      </c>
      <c r="B40" t="s">
        <v>61</v>
      </c>
      <c r="J40" s="1">
        <v>0</v>
      </c>
      <c r="L40" s="1">
        <v>0</v>
      </c>
    </row>
    <row r="41" spans="1:12" ht="12.75">
      <c r="A41">
        <v>38</v>
      </c>
      <c r="B41" t="s">
        <v>62</v>
      </c>
      <c r="J41" s="1">
        <v>0</v>
      </c>
      <c r="L41" s="1">
        <v>0</v>
      </c>
    </row>
    <row r="42" spans="1:12" ht="12.75">
      <c r="A42">
        <v>39</v>
      </c>
      <c r="B42" t="s">
        <v>63</v>
      </c>
      <c r="J42" s="1">
        <v>0</v>
      </c>
      <c r="L42" s="1">
        <v>0</v>
      </c>
    </row>
    <row r="43" spans="1:12" ht="12.75">
      <c r="A43">
        <v>40</v>
      </c>
      <c r="B43" t="s">
        <v>64</v>
      </c>
      <c r="J43" s="1">
        <v>0</v>
      </c>
      <c r="L43" s="1">
        <v>0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11" sqref="D11"/>
    </sheetView>
  </sheetViews>
  <sheetFormatPr defaultColWidth="9.140625" defaultRowHeight="12.75"/>
  <cols>
    <col min="1" max="1" width="27.7109375" style="2" customWidth="1"/>
    <col min="2" max="2" width="16.28125" style="2" customWidth="1"/>
    <col min="3" max="3" width="21.421875" style="2" customWidth="1"/>
    <col min="4" max="4" width="27.00390625" style="2" customWidth="1"/>
    <col min="5" max="6" width="15.8515625" style="2" bestFit="1" customWidth="1"/>
    <col min="7" max="7" width="13.421875" style="2" customWidth="1"/>
    <col min="8" max="8" width="12.28125" style="2" customWidth="1"/>
    <col min="9" max="9" width="17.8515625" style="2" customWidth="1"/>
    <col min="10" max="10" width="16.57421875" style="2" customWidth="1"/>
    <col min="11" max="11" width="6.140625" style="2" bestFit="1" customWidth="1"/>
    <col min="12" max="12" width="5.421875" style="2" bestFit="1" customWidth="1"/>
    <col min="13" max="14" width="9.57421875" style="2" bestFit="1" customWidth="1"/>
    <col min="15" max="16384" width="9.140625" style="2" customWidth="1"/>
  </cols>
  <sheetData>
    <row r="1" spans="1:8" ht="21" customHeight="1">
      <c r="A1" s="20" t="s">
        <v>14</v>
      </c>
      <c r="C1" s="20" t="s">
        <v>80</v>
      </c>
      <c r="D1" s="20" t="s">
        <v>78</v>
      </c>
      <c r="F1" s="20" t="s">
        <v>79</v>
      </c>
      <c r="H1" s="62"/>
    </row>
    <row r="2" spans="1:8" ht="21" customHeight="1">
      <c r="A2" s="69"/>
      <c r="C2" s="70"/>
      <c r="D2" s="69"/>
      <c r="F2" s="69"/>
      <c r="H2" s="62"/>
    </row>
    <row r="3" spans="1:14" ht="39" thickBot="1">
      <c r="A3" s="3" t="s">
        <v>66</v>
      </c>
      <c r="B3" s="4" t="s">
        <v>67</v>
      </c>
      <c r="C3" s="5" t="s">
        <v>2</v>
      </c>
      <c r="D3" s="5" t="s">
        <v>77</v>
      </c>
      <c r="E3" s="5" t="s">
        <v>68</v>
      </c>
      <c r="F3" s="5" t="s">
        <v>69</v>
      </c>
      <c r="G3" s="5" t="s">
        <v>70</v>
      </c>
      <c r="H3" s="6" t="s">
        <v>71</v>
      </c>
      <c r="I3" s="5" t="s">
        <v>72</v>
      </c>
      <c r="J3" s="16" t="s">
        <v>73</v>
      </c>
      <c r="K3" s="17" t="s">
        <v>74</v>
      </c>
      <c r="L3" s="17" t="s">
        <v>75</v>
      </c>
      <c r="M3" s="16" t="s">
        <v>76</v>
      </c>
      <c r="N3" s="16" t="s">
        <v>82</v>
      </c>
    </row>
    <row r="4" spans="1:14" ht="24.75" customHeight="1" thickTop="1">
      <c r="A4" s="19"/>
      <c r="B4" s="30"/>
      <c r="C4" s="7"/>
      <c r="D4" s="7"/>
      <c r="E4" s="54"/>
      <c r="F4" s="55"/>
      <c r="G4" s="56"/>
      <c r="H4" s="10"/>
      <c r="I4" s="66"/>
      <c r="J4" s="13"/>
      <c r="K4" s="18"/>
      <c r="L4" s="18"/>
      <c r="M4" s="18"/>
      <c r="N4" s="18" t="s">
        <v>99</v>
      </c>
    </row>
    <row r="5" spans="1:14" ht="24.75" customHeight="1">
      <c r="A5" s="32"/>
      <c r="B5" s="30"/>
      <c r="C5" s="32"/>
      <c r="D5" s="32"/>
      <c r="E5" s="56"/>
      <c r="F5" s="64"/>
      <c r="G5" s="53"/>
      <c r="H5" s="60"/>
      <c r="I5" s="33"/>
      <c r="J5" s="58"/>
      <c r="K5" s="59"/>
      <c r="L5" s="59"/>
      <c r="M5" s="59"/>
      <c r="N5" s="59"/>
    </row>
    <row r="6" spans="1:14" ht="24.75" customHeight="1">
      <c r="A6" s="32"/>
      <c r="B6" s="30"/>
      <c r="C6" s="32"/>
      <c r="D6" s="32"/>
      <c r="E6" s="56"/>
      <c r="F6" s="64"/>
      <c r="G6" s="53"/>
      <c r="H6" s="60"/>
      <c r="I6" s="33"/>
      <c r="J6" s="58"/>
      <c r="K6" s="59"/>
      <c r="L6" s="59"/>
      <c r="M6" s="59"/>
      <c r="N6" s="59"/>
    </row>
    <row r="7" spans="1:14" ht="24.75" customHeight="1">
      <c r="A7" s="32"/>
      <c r="B7" s="30"/>
      <c r="C7" s="32"/>
      <c r="D7" s="32"/>
      <c r="E7" s="56"/>
      <c r="F7" s="64"/>
      <c r="G7" s="53"/>
      <c r="H7" s="60"/>
      <c r="I7" s="33"/>
      <c r="J7" s="58"/>
      <c r="K7" s="59"/>
      <c r="L7" s="59"/>
      <c r="M7" s="59"/>
      <c r="N7" s="59"/>
    </row>
    <row r="8" spans="1:14" ht="24.75" customHeight="1">
      <c r="A8" s="32"/>
      <c r="B8" s="30"/>
      <c r="C8" s="32"/>
      <c r="D8" s="32"/>
      <c r="E8" s="56"/>
      <c r="F8" s="64"/>
      <c r="G8" s="53"/>
      <c r="H8" s="60"/>
      <c r="I8" s="33"/>
      <c r="J8" s="58"/>
      <c r="K8" s="59"/>
      <c r="L8" s="59"/>
      <c r="M8" s="59"/>
      <c r="N8" s="59"/>
    </row>
    <row r="9" spans="1:14" ht="24.75" customHeight="1">
      <c r="A9" s="32"/>
      <c r="B9" s="30"/>
      <c r="C9" s="57"/>
      <c r="D9" s="57"/>
      <c r="E9" s="56"/>
      <c r="F9" s="64"/>
      <c r="G9" s="56"/>
      <c r="H9" s="60"/>
      <c r="I9" s="33"/>
      <c r="J9" s="31"/>
      <c r="K9" s="19"/>
      <c r="L9" s="19"/>
      <c r="M9" s="19"/>
      <c r="N9" s="19"/>
    </row>
    <row r="10" spans="1:14" ht="24.75" customHeight="1">
      <c r="A10" s="12"/>
      <c r="B10" s="30"/>
      <c r="C10" s="7"/>
      <c r="D10" s="7"/>
      <c r="E10" s="54"/>
      <c r="F10" s="55"/>
      <c r="G10" s="56"/>
      <c r="H10" s="10"/>
      <c r="I10" s="33"/>
      <c r="J10" s="13"/>
      <c r="K10" s="19"/>
      <c r="L10" s="19"/>
      <c r="M10" s="19"/>
      <c r="N10" s="19"/>
    </row>
    <row r="11" spans="1:14" ht="24.75" customHeight="1">
      <c r="A11" s="7"/>
      <c r="B11" s="30"/>
      <c r="C11" s="7"/>
      <c r="D11" s="7"/>
      <c r="E11" s="54"/>
      <c r="F11" s="55"/>
      <c r="G11" s="56"/>
      <c r="H11" s="10"/>
      <c r="I11" s="65"/>
      <c r="J11" s="11"/>
      <c r="K11" s="19"/>
      <c r="L11" s="19"/>
      <c r="M11" s="19"/>
      <c r="N11" s="19"/>
    </row>
    <row r="12" spans="1:14" ht="24.75" customHeight="1">
      <c r="A12" s="32"/>
      <c r="B12" s="30"/>
      <c r="C12" s="32"/>
      <c r="D12" s="32"/>
      <c r="E12" s="53"/>
      <c r="F12" s="63"/>
      <c r="G12" s="53"/>
      <c r="H12" s="60"/>
      <c r="I12" s="33"/>
      <c r="J12" s="58"/>
      <c r="K12" s="59"/>
      <c r="L12" s="59"/>
      <c r="M12" s="59"/>
      <c r="N12" s="59"/>
    </row>
    <row r="13" spans="1:14" ht="24.75" customHeight="1">
      <c r="A13" s="12"/>
      <c r="B13" s="30"/>
      <c r="C13" s="57"/>
      <c r="D13" s="57"/>
      <c r="E13" s="56"/>
      <c r="F13" s="56"/>
      <c r="G13" s="56"/>
      <c r="H13" s="21"/>
      <c r="I13" s="33"/>
      <c r="J13" s="31"/>
      <c r="K13" s="19"/>
      <c r="L13" s="19"/>
      <c r="M13" s="19"/>
      <c r="N13" s="19"/>
    </row>
    <row r="14" spans="1:14" ht="24.75" customHeight="1">
      <c r="A14" s="32"/>
      <c r="B14" s="30"/>
      <c r="C14" s="32"/>
      <c r="D14" s="32"/>
      <c r="E14" s="56"/>
      <c r="F14" s="56"/>
      <c r="G14" s="53"/>
      <c r="H14" s="21"/>
      <c r="I14" s="33"/>
      <c r="J14" s="58"/>
      <c r="K14" s="59"/>
      <c r="L14" s="59"/>
      <c r="M14" s="59"/>
      <c r="N14" s="19"/>
    </row>
    <row r="15" spans="1:14" ht="24.75" customHeight="1">
      <c r="A15" s="12"/>
      <c r="B15" s="30"/>
      <c r="C15" s="57"/>
      <c r="D15" s="57"/>
      <c r="E15" s="56"/>
      <c r="F15" s="56"/>
      <c r="G15" s="56"/>
      <c r="H15" s="21"/>
      <c r="I15" s="33"/>
      <c r="J15" s="31"/>
      <c r="K15" s="19"/>
      <c r="L15" s="19"/>
      <c r="M15" s="19"/>
      <c r="N15" s="19"/>
    </row>
    <row r="16" spans="1:14" ht="24.75" customHeight="1">
      <c r="A16" s="12"/>
      <c r="B16" s="30"/>
      <c r="C16" s="7"/>
      <c r="D16" s="7"/>
      <c r="E16" s="54"/>
      <c r="F16" s="54"/>
      <c r="G16" s="56"/>
      <c r="H16" s="61"/>
      <c r="I16" s="33"/>
      <c r="J16" s="11"/>
      <c r="K16" s="19"/>
      <c r="L16" s="19"/>
      <c r="M16" s="19"/>
      <c r="N16" s="19"/>
    </row>
    <row r="17" spans="1:14" ht="24.75" customHeight="1">
      <c r="A17" s="19"/>
      <c r="B17" s="30"/>
      <c r="C17" s="7"/>
      <c r="D17" s="7"/>
      <c r="E17" s="54"/>
      <c r="F17" s="54"/>
      <c r="G17" s="56"/>
      <c r="H17" s="61"/>
      <c r="I17" s="33"/>
      <c r="J17" s="13"/>
      <c r="K17" s="19"/>
      <c r="L17" s="19"/>
      <c r="M17" s="19"/>
      <c r="N17" s="19"/>
    </row>
    <row r="18" spans="1:14" ht="24.75" customHeight="1">
      <c r="A18" s="32"/>
      <c r="B18" s="30"/>
      <c r="C18" s="32"/>
      <c r="D18" s="32"/>
      <c r="E18" s="53"/>
      <c r="F18" s="53"/>
      <c r="G18" s="53"/>
      <c r="H18" s="21"/>
      <c r="I18" s="33"/>
      <c r="J18" s="31"/>
      <c r="K18" s="19"/>
      <c r="L18" s="19"/>
      <c r="M18" s="19"/>
      <c r="N18" s="19"/>
    </row>
    <row r="19" spans="1:14" ht="24.75" customHeight="1">
      <c r="A19" s="12"/>
      <c r="B19" s="30"/>
      <c r="C19" s="57"/>
      <c r="D19" s="57"/>
      <c r="E19" s="56"/>
      <c r="F19" s="56"/>
      <c r="G19" s="56"/>
      <c r="H19" s="21"/>
      <c r="I19" s="33"/>
      <c r="J19" s="31"/>
      <c r="K19" s="19"/>
      <c r="L19" s="19"/>
      <c r="M19" s="19"/>
      <c r="N19" s="19"/>
    </row>
    <row r="20" spans="1:14" ht="24.75" customHeight="1">
      <c r="A20" s="32"/>
      <c r="B20" s="30"/>
      <c r="C20" s="32"/>
      <c r="D20" s="32"/>
      <c r="E20" s="53"/>
      <c r="F20" s="53"/>
      <c r="G20" s="53"/>
      <c r="H20" s="21"/>
      <c r="I20" s="33"/>
      <c r="J20" s="31"/>
      <c r="K20" s="19"/>
      <c r="L20" s="19"/>
      <c r="M20" s="19"/>
      <c r="N20" s="19"/>
    </row>
    <row r="21" spans="1:14" ht="24.75" customHeight="1">
      <c r="A21" s="19"/>
      <c r="B21" s="30"/>
      <c r="C21" s="7"/>
      <c r="D21" s="7"/>
      <c r="E21" s="54"/>
      <c r="F21" s="54"/>
      <c r="G21" s="56"/>
      <c r="H21" s="61"/>
      <c r="I21" s="33"/>
      <c r="J21" s="13"/>
      <c r="K21" s="19"/>
      <c r="L21" s="19"/>
      <c r="M21" s="19"/>
      <c r="N21" s="19"/>
    </row>
    <row r="22" spans="1:14" ht="24.75" customHeight="1">
      <c r="A22" s="8"/>
      <c r="B22" s="8"/>
      <c r="C22" s="8"/>
      <c r="D22" s="8"/>
      <c r="E22" s="9"/>
      <c r="F22" s="9"/>
      <c r="G22" s="9"/>
      <c r="H22" s="14"/>
      <c r="I22" s="9"/>
      <c r="J22" s="19"/>
      <c r="K22" s="19"/>
      <c r="L22" s="19"/>
      <c r="M22" s="19"/>
      <c r="N22" s="19"/>
    </row>
    <row r="23" spans="1:14" ht="24.75" customHeight="1">
      <c r="A23" s="8"/>
      <c r="B23" s="8"/>
      <c r="C23" s="8"/>
      <c r="D23" s="8"/>
      <c r="E23" s="9"/>
      <c r="F23" s="9"/>
      <c r="G23" s="9"/>
      <c r="H23" s="14"/>
      <c r="I23" s="9"/>
      <c r="J23" s="19"/>
      <c r="K23" s="19"/>
      <c r="L23" s="19"/>
      <c r="M23" s="19"/>
      <c r="N23" s="19"/>
    </row>
    <row r="24" spans="1:14" ht="24.75" customHeight="1">
      <c r="A24" s="8"/>
      <c r="B24" s="8"/>
      <c r="C24" s="8"/>
      <c r="D24" s="8"/>
      <c r="E24" s="9"/>
      <c r="F24" s="9"/>
      <c r="G24" s="9"/>
      <c r="H24" s="14"/>
      <c r="I24" s="9"/>
      <c r="J24" s="19"/>
      <c r="K24" s="19"/>
      <c r="L24" s="19"/>
      <c r="M24" s="19"/>
      <c r="N24" s="19"/>
    </row>
    <row r="25" spans="1:14" ht="24.75" customHeight="1">
      <c r="A25" s="8"/>
      <c r="B25" s="8"/>
      <c r="C25" s="8"/>
      <c r="D25" s="8"/>
      <c r="E25" s="9"/>
      <c r="F25" s="9"/>
      <c r="G25" s="9"/>
      <c r="H25" s="14"/>
      <c r="I25" s="9"/>
      <c r="J25" s="19"/>
      <c r="K25" s="19"/>
      <c r="L25" s="19"/>
      <c r="M25" s="19"/>
      <c r="N25" s="19"/>
    </row>
    <row r="26" spans="1:14" ht="24.75" customHeight="1">
      <c r="A26" s="8"/>
      <c r="B26" s="8"/>
      <c r="C26" s="8"/>
      <c r="D26" s="8"/>
      <c r="E26" s="9"/>
      <c r="F26" s="9"/>
      <c r="G26" s="9"/>
      <c r="H26" s="14"/>
      <c r="I26" s="9"/>
      <c r="J26" s="19"/>
      <c r="K26" s="19"/>
      <c r="L26" s="19"/>
      <c r="M26" s="19"/>
      <c r="N26" s="19"/>
    </row>
    <row r="27" spans="1:14" ht="24.75" customHeight="1">
      <c r="A27" s="8"/>
      <c r="B27" s="8"/>
      <c r="C27" s="8"/>
      <c r="D27" s="8"/>
      <c r="E27" s="9"/>
      <c r="F27" s="9"/>
      <c r="G27" s="9"/>
      <c r="H27" s="14"/>
      <c r="I27" s="9"/>
      <c r="J27" s="19"/>
      <c r="K27" s="19"/>
      <c r="L27" s="19"/>
      <c r="M27" s="19"/>
      <c r="N27" s="19"/>
    </row>
    <row r="28" spans="1:14" ht="24.75" customHeight="1">
      <c r="A28" s="8"/>
      <c r="B28" s="8"/>
      <c r="C28" s="8"/>
      <c r="D28" s="8"/>
      <c r="E28" s="9"/>
      <c r="F28" s="9"/>
      <c r="G28" s="9"/>
      <c r="H28" s="14"/>
      <c r="I28" s="9"/>
      <c r="J28" s="19"/>
      <c r="K28" s="19"/>
      <c r="L28" s="19"/>
      <c r="M28" s="19"/>
      <c r="N28" s="19"/>
    </row>
    <row r="29" spans="1:14" ht="24.75" customHeight="1">
      <c r="A29" s="8"/>
      <c r="B29" s="8"/>
      <c r="C29" s="8"/>
      <c r="D29" s="8"/>
      <c r="E29" s="9"/>
      <c r="F29" s="9"/>
      <c r="G29" s="9"/>
      <c r="H29" s="14"/>
      <c r="I29" s="9"/>
      <c r="J29" s="19"/>
      <c r="K29" s="19"/>
      <c r="L29" s="19"/>
      <c r="M29" s="19"/>
      <c r="N29" s="19"/>
    </row>
    <row r="30" spans="1:14" ht="24.75" customHeight="1">
      <c r="A30" s="8"/>
      <c r="B30" s="8"/>
      <c r="C30" s="8"/>
      <c r="D30" s="8"/>
      <c r="E30" s="9"/>
      <c r="F30" s="9"/>
      <c r="G30" s="9"/>
      <c r="H30" s="14"/>
      <c r="I30" s="9"/>
      <c r="J30" s="19"/>
      <c r="K30" s="19"/>
      <c r="L30" s="19"/>
      <c r="M30" s="19"/>
      <c r="N30" s="19"/>
    </row>
    <row r="31" spans="1:14" ht="24.75" customHeight="1">
      <c r="A31" s="8"/>
      <c r="B31" s="8"/>
      <c r="C31" s="8"/>
      <c r="D31" s="8"/>
      <c r="E31" s="9"/>
      <c r="F31" s="9"/>
      <c r="G31" s="9"/>
      <c r="H31" s="14"/>
      <c r="I31" s="9"/>
      <c r="J31" s="19"/>
      <c r="K31" s="19"/>
      <c r="L31" s="19"/>
      <c r="M31" s="19"/>
      <c r="N31" s="19"/>
    </row>
    <row r="32" spans="1:14" ht="24.75" customHeight="1">
      <c r="A32" s="8"/>
      <c r="B32" s="8"/>
      <c r="C32" s="8"/>
      <c r="D32" s="8"/>
      <c r="E32" s="9"/>
      <c r="F32" s="9"/>
      <c r="G32" s="9"/>
      <c r="H32" s="14"/>
      <c r="I32" s="9"/>
      <c r="J32" s="19"/>
      <c r="K32" s="19"/>
      <c r="L32" s="19"/>
      <c r="M32" s="19"/>
      <c r="N32" s="19"/>
    </row>
    <row r="33" spans="1:14" ht="24.75" customHeight="1">
      <c r="A33" s="8"/>
      <c r="B33" s="8"/>
      <c r="C33" s="8"/>
      <c r="D33" s="8"/>
      <c r="E33" s="9"/>
      <c r="F33" s="9"/>
      <c r="G33" s="9"/>
      <c r="H33" s="15"/>
      <c r="I33" s="8"/>
      <c r="J33" s="19"/>
      <c r="K33" s="19"/>
      <c r="L33" s="19"/>
      <c r="M33" s="19"/>
      <c r="N33" s="19"/>
    </row>
    <row r="34" spans="1:14" ht="24.75" customHeight="1">
      <c r="A34" s="8"/>
      <c r="B34" s="8"/>
      <c r="C34" s="8"/>
      <c r="D34" s="8"/>
      <c r="E34" s="9"/>
      <c r="F34" s="9"/>
      <c r="G34" s="9"/>
      <c r="H34" s="14"/>
      <c r="I34" s="9"/>
      <c r="J34" s="19"/>
      <c r="K34" s="19"/>
      <c r="L34" s="19"/>
      <c r="M34" s="19"/>
      <c r="N34" s="19"/>
    </row>
    <row r="35" spans="1:14" ht="24.75" customHeight="1">
      <c r="A35" s="8"/>
      <c r="B35" s="8"/>
      <c r="C35" s="8"/>
      <c r="D35" s="8"/>
      <c r="E35" s="9"/>
      <c r="F35" s="9"/>
      <c r="G35" s="9"/>
      <c r="H35" s="14"/>
      <c r="I35" s="9"/>
      <c r="J35" s="19"/>
      <c r="K35" s="19"/>
      <c r="L35" s="19"/>
      <c r="M35" s="19"/>
      <c r="N35" s="19"/>
    </row>
    <row r="36" spans="1:14" ht="24.75" customHeight="1">
      <c r="A36" s="8"/>
      <c r="B36" s="8"/>
      <c r="C36" s="8"/>
      <c r="D36" s="8"/>
      <c r="E36" s="9"/>
      <c r="F36" s="9"/>
      <c r="G36" s="9"/>
      <c r="H36" s="14"/>
      <c r="I36" s="9"/>
      <c r="J36" s="19"/>
      <c r="K36" s="19"/>
      <c r="L36" s="19"/>
      <c r="M36" s="19"/>
      <c r="N36" s="19"/>
    </row>
    <row r="37" spans="1:14" ht="24.75" customHeight="1">
      <c r="A37" s="8"/>
      <c r="B37" s="8"/>
      <c r="C37" s="8"/>
      <c r="D37" s="8"/>
      <c r="E37" s="9"/>
      <c r="F37" s="9"/>
      <c r="G37" s="9"/>
      <c r="H37" s="14"/>
      <c r="I37" s="9"/>
      <c r="J37" s="19"/>
      <c r="K37" s="19"/>
      <c r="L37" s="19"/>
      <c r="M37" s="19"/>
      <c r="N37" s="19"/>
    </row>
    <row r="38" spans="1:14" ht="24.75" customHeight="1">
      <c r="A38" s="8"/>
      <c r="B38" s="8"/>
      <c r="C38" s="8"/>
      <c r="D38" s="8"/>
      <c r="E38" s="9"/>
      <c r="F38" s="9"/>
      <c r="G38" s="9"/>
      <c r="H38" s="14"/>
      <c r="I38" s="9"/>
      <c r="J38" s="19"/>
      <c r="K38" s="19"/>
      <c r="L38" s="19"/>
      <c r="M38" s="19"/>
      <c r="N38" s="19"/>
    </row>
    <row r="39" spans="1:14" ht="24.75" customHeight="1">
      <c r="A39" s="8"/>
      <c r="B39" s="8"/>
      <c r="C39" s="8"/>
      <c r="D39" s="8"/>
      <c r="E39" s="9"/>
      <c r="F39" s="9"/>
      <c r="G39" s="9"/>
      <c r="H39" s="14"/>
      <c r="I39" s="9"/>
      <c r="J39" s="19"/>
      <c r="K39" s="19"/>
      <c r="L39" s="19"/>
      <c r="M39" s="19"/>
      <c r="N39" s="19"/>
    </row>
    <row r="40" spans="1:14" ht="24.75" customHeight="1">
      <c r="A40" s="8"/>
      <c r="B40" s="8"/>
      <c r="C40" s="8"/>
      <c r="D40" s="8"/>
      <c r="E40" s="9"/>
      <c r="F40" s="9"/>
      <c r="G40" s="9"/>
      <c r="H40" s="14"/>
      <c r="I40" s="9"/>
      <c r="J40" s="19"/>
      <c r="K40" s="19"/>
      <c r="L40" s="19"/>
      <c r="M40" s="19"/>
      <c r="N40" s="19"/>
    </row>
    <row r="41" spans="1:14" ht="24.75" customHeight="1">
      <c r="A41" s="8"/>
      <c r="B41" s="8"/>
      <c r="C41" s="8"/>
      <c r="D41" s="8"/>
      <c r="E41" s="9"/>
      <c r="F41" s="9"/>
      <c r="G41" s="9"/>
      <c r="H41" s="14"/>
      <c r="I41" s="9"/>
      <c r="J41" s="19"/>
      <c r="K41" s="19"/>
      <c r="L41" s="19"/>
      <c r="M41" s="19"/>
      <c r="N41" s="19"/>
    </row>
    <row r="42" spans="1:14" ht="24.75" customHeight="1">
      <c r="A42" s="8"/>
      <c r="B42" s="8"/>
      <c r="C42" s="8"/>
      <c r="D42" s="8"/>
      <c r="E42" s="9"/>
      <c r="F42" s="9"/>
      <c r="G42" s="9"/>
      <c r="H42" s="14"/>
      <c r="I42" s="9"/>
      <c r="J42" s="19"/>
      <c r="K42" s="19"/>
      <c r="L42" s="19"/>
      <c r="M42" s="19"/>
      <c r="N42" s="19"/>
    </row>
    <row r="43" spans="1:14" ht="24.75" customHeight="1">
      <c r="A43" s="8"/>
      <c r="B43" s="8"/>
      <c r="C43" s="8"/>
      <c r="D43" s="8"/>
      <c r="E43" s="9"/>
      <c r="F43" s="9"/>
      <c r="G43" s="9"/>
      <c r="H43" s="14"/>
      <c r="I43" s="9"/>
      <c r="J43" s="19"/>
      <c r="K43" s="19"/>
      <c r="L43" s="19"/>
      <c r="M43" s="19"/>
      <c r="N43" s="19"/>
    </row>
    <row r="44" spans="1:14" ht="24.75" customHeight="1">
      <c r="A44" s="8"/>
      <c r="B44" s="8"/>
      <c r="C44" s="8"/>
      <c r="D44" s="8"/>
      <c r="E44" s="9"/>
      <c r="F44" s="9"/>
      <c r="G44" s="9"/>
      <c r="H44" s="14"/>
      <c r="I44" s="9"/>
      <c r="J44" s="19"/>
      <c r="K44" s="19"/>
      <c r="L44" s="19"/>
      <c r="M44" s="19"/>
      <c r="N44" s="19"/>
    </row>
    <row r="45" spans="1:14" ht="24.75" customHeight="1">
      <c r="A45" s="8"/>
      <c r="B45" s="8"/>
      <c r="C45" s="8"/>
      <c r="D45" s="8"/>
      <c r="E45" s="9"/>
      <c r="F45" s="9"/>
      <c r="G45" s="9"/>
      <c r="H45" s="14"/>
      <c r="I45" s="9"/>
      <c r="J45" s="19"/>
      <c r="K45" s="19"/>
      <c r="L45" s="19"/>
      <c r="M45" s="19"/>
      <c r="N45" s="19"/>
    </row>
    <row r="46" spans="1:14" ht="24.75" customHeight="1">
      <c r="A46" s="8"/>
      <c r="B46" s="8"/>
      <c r="C46" s="8"/>
      <c r="D46" s="8"/>
      <c r="E46" s="9"/>
      <c r="F46" s="9"/>
      <c r="G46" s="9"/>
      <c r="H46" s="14"/>
      <c r="I46" s="9"/>
      <c r="J46" s="19"/>
      <c r="K46" s="19"/>
      <c r="L46" s="19"/>
      <c r="M46" s="19"/>
      <c r="N46" s="19"/>
    </row>
    <row r="47" spans="1:14" ht="24.75" customHeight="1">
      <c r="A47" s="8"/>
      <c r="B47" s="8"/>
      <c r="C47" s="8"/>
      <c r="D47" s="8"/>
      <c r="E47" s="9"/>
      <c r="F47" s="9"/>
      <c r="G47" s="9"/>
      <c r="H47" s="14"/>
      <c r="I47" s="9"/>
      <c r="J47" s="19"/>
      <c r="K47" s="19"/>
      <c r="L47" s="19"/>
      <c r="M47" s="19"/>
      <c r="N47" s="19"/>
    </row>
    <row r="48" spans="1:14" ht="24.75" customHeight="1">
      <c r="A48" s="8"/>
      <c r="B48" s="8"/>
      <c r="C48" s="8"/>
      <c r="D48" s="8"/>
      <c r="E48" s="9"/>
      <c r="F48" s="9"/>
      <c r="G48" s="9"/>
      <c r="H48" s="14"/>
      <c r="I48" s="9"/>
      <c r="J48" s="19"/>
      <c r="K48" s="19"/>
      <c r="L48" s="19"/>
      <c r="M48" s="19"/>
      <c r="N48" s="19"/>
    </row>
    <row r="49" spans="1:14" ht="24.75" customHeight="1">
      <c r="A49" s="8"/>
      <c r="B49" s="8"/>
      <c r="C49" s="8"/>
      <c r="D49" s="8"/>
      <c r="E49" s="9"/>
      <c r="F49" s="9"/>
      <c r="G49" s="9"/>
      <c r="H49" s="14"/>
      <c r="I49" s="9"/>
      <c r="J49" s="19"/>
      <c r="K49" s="19"/>
      <c r="L49" s="19"/>
      <c r="M49" s="19"/>
      <c r="N49" s="19"/>
    </row>
  </sheetData>
  <printOptions horizontalCentered="1"/>
  <pageMargins left="0" right="0" top="1" bottom="0.25" header="0.5" footer="0"/>
  <pageSetup horizontalDpi="600" verticalDpi="600" orientation="landscape" paperSize="5" scale="80" r:id="rId1"/>
  <headerFooter alignWithMargins="0">
    <oddHeader>&amp;LJRJ,INC&amp;CName of Project
JOB # &amp;RRWS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1">
      <selection activeCell="H1" sqref="H1"/>
    </sheetView>
  </sheetViews>
  <sheetFormatPr defaultColWidth="9.140625" defaultRowHeight="12.75"/>
  <cols>
    <col min="1" max="1" width="10.140625" style="74" bestFit="1" customWidth="1"/>
    <col min="2" max="2" width="4.57421875" style="74" bestFit="1" customWidth="1"/>
    <col min="3" max="3" width="28.140625" style="74" bestFit="1" customWidth="1"/>
    <col min="4" max="4" width="13.421875" style="74" bestFit="1" customWidth="1"/>
    <col min="5" max="5" width="11.421875" style="74" customWidth="1"/>
    <col min="6" max="6" width="22.421875" style="74" bestFit="1" customWidth="1"/>
    <col min="7" max="7" width="16.57421875" style="74" bestFit="1" customWidth="1"/>
    <col min="8" max="8" width="12.28125" style="74" bestFit="1" customWidth="1"/>
    <col min="9" max="16384" width="9.140625" style="74" customWidth="1"/>
  </cols>
  <sheetData>
    <row r="1" spans="1:8" ht="18">
      <c r="A1" s="90" t="s">
        <v>367</v>
      </c>
      <c r="B1" s="71"/>
      <c r="C1" s="71"/>
      <c r="D1" s="72"/>
      <c r="E1" s="73"/>
      <c r="F1" s="91"/>
      <c r="G1" s="73"/>
      <c r="H1" s="91"/>
    </row>
    <row r="2" spans="1:8" ht="12.75">
      <c r="A2" s="75" t="s">
        <v>120</v>
      </c>
      <c r="B2" s="76"/>
      <c r="C2" s="77" t="s">
        <v>121</v>
      </c>
      <c r="D2" s="72" t="s">
        <v>122</v>
      </c>
      <c r="E2" s="73" t="s">
        <v>123</v>
      </c>
      <c r="F2" s="73" t="s">
        <v>124</v>
      </c>
      <c r="G2" s="73" t="s">
        <v>27</v>
      </c>
      <c r="H2" s="78" t="s">
        <v>125</v>
      </c>
    </row>
    <row r="3" spans="1:8" ht="12.75">
      <c r="A3" s="79" t="s">
        <v>126</v>
      </c>
      <c r="B3" s="77"/>
      <c r="C3" s="80" t="s">
        <v>127</v>
      </c>
      <c r="D3" s="72"/>
      <c r="E3" s="72"/>
      <c r="F3" s="73"/>
      <c r="G3" s="72">
        <f>SUM(F4:F38)</f>
        <v>0</v>
      </c>
      <c r="H3" s="73"/>
    </row>
    <row r="4" spans="1:8" ht="12.75">
      <c r="A4" s="81" t="s">
        <v>128</v>
      </c>
      <c r="B4" s="81" t="s">
        <v>101</v>
      </c>
      <c r="C4" s="81" t="s">
        <v>129</v>
      </c>
      <c r="D4" s="72"/>
      <c r="E4" s="72"/>
      <c r="F4" s="72">
        <f aca="true" t="shared" si="0" ref="F4:F21">SUM(D4:E4)</f>
        <v>0</v>
      </c>
      <c r="G4" s="72"/>
      <c r="H4" s="73"/>
    </row>
    <row r="5" spans="1:8" ht="12.75">
      <c r="A5" s="81" t="s">
        <v>130</v>
      </c>
      <c r="B5" s="81" t="s">
        <v>101</v>
      </c>
      <c r="C5" s="81" t="s">
        <v>131</v>
      </c>
      <c r="D5" s="72"/>
      <c r="E5" s="72"/>
      <c r="F5" s="72">
        <f t="shared" si="0"/>
        <v>0</v>
      </c>
      <c r="G5" s="72"/>
      <c r="H5" s="73"/>
    </row>
    <row r="6" spans="1:8" ht="12.75">
      <c r="A6" s="81" t="s">
        <v>132</v>
      </c>
      <c r="B6" s="81" t="s">
        <v>101</v>
      </c>
      <c r="C6" s="81" t="s">
        <v>133</v>
      </c>
      <c r="D6" s="72"/>
      <c r="E6" s="72"/>
      <c r="F6" s="72">
        <f t="shared" si="0"/>
        <v>0</v>
      </c>
      <c r="G6" s="72"/>
      <c r="H6" s="73"/>
    </row>
    <row r="7" spans="1:8" ht="12.75">
      <c r="A7" s="81" t="s">
        <v>134</v>
      </c>
      <c r="B7" s="81" t="s">
        <v>101</v>
      </c>
      <c r="C7" s="81" t="s">
        <v>135</v>
      </c>
      <c r="E7" s="72"/>
      <c r="F7" s="72">
        <f t="shared" si="0"/>
        <v>0</v>
      </c>
      <c r="G7" s="72"/>
      <c r="H7" s="73"/>
    </row>
    <row r="8" spans="1:8" ht="12.75">
      <c r="A8" s="81" t="s">
        <v>136</v>
      </c>
      <c r="B8" s="81" t="s">
        <v>137</v>
      </c>
      <c r="C8" s="81" t="s">
        <v>138</v>
      </c>
      <c r="D8" s="72"/>
      <c r="E8" s="72"/>
      <c r="F8" s="72">
        <f t="shared" si="0"/>
        <v>0</v>
      </c>
      <c r="G8" s="72"/>
      <c r="H8" s="73"/>
    </row>
    <row r="9" spans="1:8" ht="12.75">
      <c r="A9" s="81" t="s">
        <v>139</v>
      </c>
      <c r="B9" s="81" t="s">
        <v>101</v>
      </c>
      <c r="C9" s="81" t="s">
        <v>140</v>
      </c>
      <c r="D9" s="72"/>
      <c r="E9" s="72"/>
      <c r="F9" s="72">
        <f t="shared" si="0"/>
        <v>0</v>
      </c>
      <c r="G9" s="72"/>
      <c r="H9" s="73"/>
    </row>
    <row r="10" spans="1:8" ht="12.75">
      <c r="A10" s="81" t="s">
        <v>141</v>
      </c>
      <c r="B10" s="81" t="s">
        <v>142</v>
      </c>
      <c r="C10" s="81" t="s">
        <v>143</v>
      </c>
      <c r="D10" s="72"/>
      <c r="E10" s="72"/>
      <c r="F10" s="72">
        <f t="shared" si="0"/>
        <v>0</v>
      </c>
      <c r="G10" s="72"/>
      <c r="H10" s="73"/>
    </row>
    <row r="11" spans="1:8" ht="12.75">
      <c r="A11" s="81" t="s">
        <v>144</v>
      </c>
      <c r="B11" s="81" t="s">
        <v>142</v>
      </c>
      <c r="C11" s="81" t="s">
        <v>145</v>
      </c>
      <c r="D11" s="72"/>
      <c r="E11" s="72"/>
      <c r="F11" s="72">
        <f t="shared" si="0"/>
        <v>0</v>
      </c>
      <c r="G11" s="72"/>
      <c r="H11" s="73"/>
    </row>
    <row r="12" spans="1:8" ht="12.75">
      <c r="A12" s="81" t="s">
        <v>146</v>
      </c>
      <c r="B12" s="81" t="s">
        <v>142</v>
      </c>
      <c r="C12" s="81" t="s">
        <v>147</v>
      </c>
      <c r="D12" s="72"/>
      <c r="E12" s="72"/>
      <c r="F12" s="72">
        <f t="shared" si="0"/>
        <v>0</v>
      </c>
      <c r="G12" s="72"/>
      <c r="H12" s="73"/>
    </row>
    <row r="13" spans="1:8" ht="12.75">
      <c r="A13" s="81" t="s">
        <v>148</v>
      </c>
      <c r="B13" s="81" t="s">
        <v>142</v>
      </c>
      <c r="C13" s="81" t="s">
        <v>149</v>
      </c>
      <c r="D13" s="72"/>
      <c r="E13" s="72"/>
      <c r="F13" s="72">
        <f t="shared" si="0"/>
        <v>0</v>
      </c>
      <c r="G13" s="72"/>
      <c r="H13" s="73"/>
    </row>
    <row r="14" spans="1:8" ht="12.75">
      <c r="A14" s="81" t="s">
        <v>150</v>
      </c>
      <c r="B14" s="81" t="s">
        <v>151</v>
      </c>
      <c r="C14" s="81" t="s">
        <v>152</v>
      </c>
      <c r="D14" s="72"/>
      <c r="E14" s="72"/>
      <c r="F14" s="72">
        <f t="shared" si="0"/>
        <v>0</v>
      </c>
      <c r="G14" s="72"/>
      <c r="H14" s="73"/>
    </row>
    <row r="15" spans="1:8" ht="12.75">
      <c r="A15" s="81" t="s">
        <v>153</v>
      </c>
      <c r="B15" s="81" t="s">
        <v>151</v>
      </c>
      <c r="C15" s="81" t="s">
        <v>154</v>
      </c>
      <c r="D15" s="72"/>
      <c r="E15" s="72"/>
      <c r="F15" s="72">
        <f t="shared" si="0"/>
        <v>0</v>
      </c>
      <c r="G15" s="72"/>
      <c r="H15" s="73"/>
    </row>
    <row r="16" spans="1:8" ht="12.75">
      <c r="A16" s="81" t="s">
        <v>155</v>
      </c>
      <c r="B16" s="81" t="s">
        <v>151</v>
      </c>
      <c r="C16" s="81" t="s">
        <v>156</v>
      </c>
      <c r="D16" s="72"/>
      <c r="E16" s="72"/>
      <c r="F16" s="72">
        <f t="shared" si="0"/>
        <v>0</v>
      </c>
      <c r="G16" s="72"/>
      <c r="H16" s="73"/>
    </row>
    <row r="17" spans="1:8" ht="12.75">
      <c r="A17" s="81" t="s">
        <v>157</v>
      </c>
      <c r="B17" s="81" t="s">
        <v>151</v>
      </c>
      <c r="C17" s="81" t="s">
        <v>158</v>
      </c>
      <c r="D17" s="72"/>
      <c r="E17" s="72"/>
      <c r="F17" s="72">
        <f t="shared" si="0"/>
        <v>0</v>
      </c>
      <c r="G17" s="72"/>
      <c r="H17" s="73"/>
    </row>
    <row r="18" spans="1:8" ht="12.75">
      <c r="A18" s="81" t="s">
        <v>159</v>
      </c>
      <c r="B18" s="81" t="s">
        <v>160</v>
      </c>
      <c r="C18" s="81" t="s">
        <v>161</v>
      </c>
      <c r="D18" s="72"/>
      <c r="E18" s="72"/>
      <c r="F18" s="72">
        <f t="shared" si="0"/>
        <v>0</v>
      </c>
      <c r="G18" s="72"/>
      <c r="H18" s="73"/>
    </row>
    <row r="19" spans="1:8" ht="12.75">
      <c r="A19" s="81" t="s">
        <v>162</v>
      </c>
      <c r="B19" s="81" t="s">
        <v>160</v>
      </c>
      <c r="C19" s="81" t="s">
        <v>163</v>
      </c>
      <c r="D19" s="72"/>
      <c r="E19" s="72"/>
      <c r="F19" s="72">
        <f t="shared" si="0"/>
        <v>0</v>
      </c>
      <c r="G19" s="72"/>
      <c r="H19" s="73"/>
    </row>
    <row r="20" spans="1:8" ht="12.75">
      <c r="A20" s="81" t="s">
        <v>164</v>
      </c>
      <c r="B20" s="81" t="s">
        <v>160</v>
      </c>
      <c r="C20" s="81" t="s">
        <v>165</v>
      </c>
      <c r="D20" s="72"/>
      <c r="E20" s="72"/>
      <c r="F20" s="72">
        <f t="shared" si="0"/>
        <v>0</v>
      </c>
      <c r="G20" s="72"/>
      <c r="H20" s="73"/>
    </row>
    <row r="21" spans="1:8" ht="12.75">
      <c r="A21" s="81" t="s">
        <v>166</v>
      </c>
      <c r="B21" s="81" t="s">
        <v>160</v>
      </c>
      <c r="C21" s="81" t="s">
        <v>167</v>
      </c>
      <c r="D21" s="72"/>
      <c r="E21" s="72"/>
      <c r="F21" s="72">
        <f t="shared" si="0"/>
        <v>0</v>
      </c>
      <c r="G21" s="72"/>
      <c r="H21" s="73"/>
    </row>
    <row r="22" spans="1:8" ht="25.5">
      <c r="A22" s="82" t="s">
        <v>168</v>
      </c>
      <c r="B22" s="82" t="s">
        <v>169</v>
      </c>
      <c r="C22" s="83" t="s">
        <v>170</v>
      </c>
      <c r="D22" s="72"/>
      <c r="E22" s="72"/>
      <c r="F22" s="72">
        <v>0</v>
      </c>
      <c r="G22" s="72"/>
      <c r="H22" s="73"/>
    </row>
    <row r="23" spans="1:8" ht="12.75">
      <c r="A23" s="73" t="s">
        <v>171</v>
      </c>
      <c r="B23" s="77" t="s">
        <v>169</v>
      </c>
      <c r="C23" s="77" t="s">
        <v>172</v>
      </c>
      <c r="D23" s="72"/>
      <c r="E23" s="73"/>
      <c r="F23" s="72">
        <f aca="true" t="shared" si="1" ref="F23:F38">SUM(D23:E23)</f>
        <v>0</v>
      </c>
      <c r="G23" s="72"/>
      <c r="H23" s="73"/>
    </row>
    <row r="24" spans="1:8" ht="12.75">
      <c r="A24" s="81" t="s">
        <v>173</v>
      </c>
      <c r="B24" s="81" t="s">
        <v>169</v>
      </c>
      <c r="C24" s="81" t="s">
        <v>174</v>
      </c>
      <c r="D24" s="72"/>
      <c r="E24" s="72"/>
      <c r="F24" s="72">
        <f t="shared" si="1"/>
        <v>0</v>
      </c>
      <c r="G24" s="72"/>
      <c r="H24" s="73"/>
    </row>
    <row r="25" spans="1:8" ht="12.75">
      <c r="A25" s="81" t="s">
        <v>175</v>
      </c>
      <c r="B25" s="81" t="s">
        <v>169</v>
      </c>
      <c r="C25" s="81" t="s">
        <v>176</v>
      </c>
      <c r="D25" s="72"/>
      <c r="E25" s="72"/>
      <c r="F25" s="72">
        <f t="shared" si="1"/>
        <v>0</v>
      </c>
      <c r="G25" s="72"/>
      <c r="H25" s="73"/>
    </row>
    <row r="26" spans="1:8" ht="12.75">
      <c r="A26" s="81" t="s">
        <v>177</v>
      </c>
      <c r="B26" s="81" t="s">
        <v>169</v>
      </c>
      <c r="C26" s="81" t="s">
        <v>178</v>
      </c>
      <c r="D26" s="72"/>
      <c r="E26" s="72"/>
      <c r="F26" s="72">
        <f t="shared" si="1"/>
        <v>0</v>
      </c>
      <c r="G26" s="72"/>
      <c r="H26" s="73"/>
    </row>
    <row r="27" spans="1:8" ht="12.75">
      <c r="A27" s="81" t="s">
        <v>179</v>
      </c>
      <c r="B27" s="81" t="s">
        <v>169</v>
      </c>
      <c r="C27" s="81" t="s">
        <v>180</v>
      </c>
      <c r="D27" s="72"/>
      <c r="E27" s="72"/>
      <c r="F27" s="72">
        <f t="shared" si="1"/>
        <v>0</v>
      </c>
      <c r="G27" s="72"/>
      <c r="H27" s="73"/>
    </row>
    <row r="28" spans="1:8" ht="12.75">
      <c r="A28" s="81" t="s">
        <v>181</v>
      </c>
      <c r="B28" s="81" t="s">
        <v>169</v>
      </c>
      <c r="C28" s="81" t="s">
        <v>182</v>
      </c>
      <c r="D28" s="72"/>
      <c r="E28" s="72"/>
      <c r="F28" s="72">
        <f t="shared" si="1"/>
        <v>0</v>
      </c>
      <c r="G28" s="72"/>
      <c r="H28" s="73"/>
    </row>
    <row r="29" spans="1:8" ht="12.75">
      <c r="A29" s="81" t="s">
        <v>183</v>
      </c>
      <c r="B29" s="81" t="s">
        <v>169</v>
      </c>
      <c r="C29" s="81" t="s">
        <v>184</v>
      </c>
      <c r="D29" s="72"/>
      <c r="E29" s="72"/>
      <c r="F29" s="72">
        <f t="shared" si="1"/>
        <v>0</v>
      </c>
      <c r="G29" s="72"/>
      <c r="H29" s="73"/>
    </row>
    <row r="30" spans="1:8" ht="12.75">
      <c r="A30" s="81" t="s">
        <v>185</v>
      </c>
      <c r="B30" s="81" t="s">
        <v>169</v>
      </c>
      <c r="C30" s="81" t="s">
        <v>186</v>
      </c>
      <c r="D30" s="72"/>
      <c r="E30" s="72"/>
      <c r="F30" s="72">
        <f t="shared" si="1"/>
        <v>0</v>
      </c>
      <c r="G30" s="72"/>
      <c r="H30" s="73"/>
    </row>
    <row r="31" spans="1:8" ht="12.75">
      <c r="A31" s="81" t="s">
        <v>187</v>
      </c>
      <c r="B31" s="81" t="s">
        <v>169</v>
      </c>
      <c r="C31" s="81" t="s">
        <v>188</v>
      </c>
      <c r="D31" s="72"/>
      <c r="E31" s="72"/>
      <c r="F31" s="72">
        <f t="shared" si="1"/>
        <v>0</v>
      </c>
      <c r="G31" s="72"/>
      <c r="H31" s="73"/>
    </row>
    <row r="32" spans="1:8" ht="12.75">
      <c r="A32" s="81" t="s">
        <v>189</v>
      </c>
      <c r="B32" s="81" t="s">
        <v>169</v>
      </c>
      <c r="C32" s="81" t="s">
        <v>190</v>
      </c>
      <c r="D32" s="72"/>
      <c r="E32" s="72"/>
      <c r="F32" s="72">
        <f t="shared" si="1"/>
        <v>0</v>
      </c>
      <c r="G32" s="72"/>
      <c r="H32" s="73"/>
    </row>
    <row r="33" spans="1:8" ht="12.75">
      <c r="A33" s="81" t="s">
        <v>191</v>
      </c>
      <c r="B33" s="81" t="s">
        <v>169</v>
      </c>
      <c r="C33" s="81" t="s">
        <v>192</v>
      </c>
      <c r="D33" s="72"/>
      <c r="E33" s="72"/>
      <c r="F33" s="72">
        <f t="shared" si="1"/>
        <v>0</v>
      </c>
      <c r="G33" s="72"/>
      <c r="H33" s="73"/>
    </row>
    <row r="34" spans="1:8" ht="12.75">
      <c r="A34" s="81" t="s">
        <v>193</v>
      </c>
      <c r="B34" s="81" t="s">
        <v>169</v>
      </c>
      <c r="C34" s="81" t="s">
        <v>194</v>
      </c>
      <c r="D34" s="72"/>
      <c r="E34" s="72"/>
      <c r="F34" s="72">
        <f t="shared" si="1"/>
        <v>0</v>
      </c>
      <c r="G34" s="72"/>
      <c r="H34" s="73"/>
    </row>
    <row r="35" spans="1:8" ht="12.75">
      <c r="A35" s="81" t="s">
        <v>195</v>
      </c>
      <c r="B35" s="81" t="s">
        <v>100</v>
      </c>
      <c r="C35" s="81" t="s">
        <v>196</v>
      </c>
      <c r="D35" s="72"/>
      <c r="E35" s="72"/>
      <c r="F35" s="72">
        <f t="shared" si="1"/>
        <v>0</v>
      </c>
      <c r="G35" s="72"/>
      <c r="H35" s="73"/>
    </row>
    <row r="36" spans="1:8" ht="12.75">
      <c r="A36" s="81" t="s">
        <v>197</v>
      </c>
      <c r="B36" s="81" t="s">
        <v>100</v>
      </c>
      <c r="C36" s="81" t="s">
        <v>198</v>
      </c>
      <c r="D36" s="72"/>
      <c r="E36" s="72"/>
      <c r="F36" s="72">
        <f t="shared" si="1"/>
        <v>0</v>
      </c>
      <c r="G36" s="72"/>
      <c r="H36" s="73"/>
    </row>
    <row r="37" spans="1:8" ht="12.75">
      <c r="A37" s="81" t="s">
        <v>199</v>
      </c>
      <c r="B37" s="81" t="s">
        <v>200</v>
      </c>
      <c r="C37" s="81" t="s">
        <v>201</v>
      </c>
      <c r="D37" s="72"/>
      <c r="E37" s="72"/>
      <c r="F37" s="72">
        <f t="shared" si="1"/>
        <v>0</v>
      </c>
      <c r="G37" s="72"/>
      <c r="H37" s="73"/>
    </row>
    <row r="38" spans="1:8" ht="12.75">
      <c r="A38" s="81" t="s">
        <v>202</v>
      </c>
      <c r="B38" s="81" t="s">
        <v>169</v>
      </c>
      <c r="C38" s="81" t="s">
        <v>203</v>
      </c>
      <c r="D38" s="72"/>
      <c r="E38" s="72"/>
      <c r="F38" s="72">
        <f t="shared" si="1"/>
        <v>0</v>
      </c>
      <c r="G38" s="72"/>
      <c r="H38" s="73"/>
    </row>
    <row r="39" spans="1:8" ht="12.75">
      <c r="A39" s="73"/>
      <c r="B39" s="77"/>
      <c r="C39" s="77"/>
      <c r="D39" s="73"/>
      <c r="E39" s="73"/>
      <c r="F39" s="72"/>
      <c r="G39" s="73"/>
      <c r="H39" s="73"/>
    </row>
    <row r="40" spans="1:8" ht="12.75">
      <c r="A40" s="73" t="s">
        <v>204</v>
      </c>
      <c r="B40" s="77"/>
      <c r="C40" s="80" t="s">
        <v>205</v>
      </c>
      <c r="D40" s="73"/>
      <c r="E40" s="73"/>
      <c r="F40" s="72">
        <f aca="true" t="shared" si="2" ref="F40:F51">SUM(D40:E40)</f>
        <v>0</v>
      </c>
      <c r="G40" s="72">
        <f>SUM(F40:F51)</f>
        <v>0</v>
      </c>
      <c r="H40" s="73"/>
    </row>
    <row r="41" spans="1:8" ht="12.75">
      <c r="A41" s="81" t="s">
        <v>206</v>
      </c>
      <c r="B41" s="81" t="s">
        <v>100</v>
      </c>
      <c r="C41" s="81" t="s">
        <v>207</v>
      </c>
      <c r="D41" s="73"/>
      <c r="E41" s="73"/>
      <c r="F41" s="72">
        <f t="shared" si="2"/>
        <v>0</v>
      </c>
      <c r="G41" s="72"/>
      <c r="H41" s="73"/>
    </row>
    <row r="42" spans="1:8" ht="12.75">
      <c r="A42" s="81" t="s">
        <v>208</v>
      </c>
      <c r="B42" s="81" t="s">
        <v>101</v>
      </c>
      <c r="C42" s="81" t="s">
        <v>209</v>
      </c>
      <c r="D42" s="84"/>
      <c r="E42" s="73"/>
      <c r="F42" s="72">
        <f t="shared" si="2"/>
        <v>0</v>
      </c>
      <c r="G42" s="72"/>
      <c r="H42" s="73"/>
    </row>
    <row r="43" spans="1:8" ht="12.75">
      <c r="A43" s="81" t="s">
        <v>210</v>
      </c>
      <c r="B43" s="81" t="s">
        <v>99</v>
      </c>
      <c r="C43" s="81" t="s">
        <v>211</v>
      </c>
      <c r="D43" s="73"/>
      <c r="E43" s="73"/>
      <c r="F43" s="72">
        <f t="shared" si="2"/>
        <v>0</v>
      </c>
      <c r="G43" s="72"/>
      <c r="H43" s="73"/>
    </row>
    <row r="44" spans="1:8" ht="12.75">
      <c r="A44" s="81" t="s">
        <v>212</v>
      </c>
      <c r="B44" s="81" t="s">
        <v>99</v>
      </c>
      <c r="C44" s="81" t="s">
        <v>213</v>
      </c>
      <c r="D44" s="73"/>
      <c r="E44" s="73"/>
      <c r="F44" s="72">
        <f t="shared" si="2"/>
        <v>0</v>
      </c>
      <c r="G44" s="72"/>
      <c r="H44" s="73"/>
    </row>
    <row r="45" spans="1:8" ht="12.75">
      <c r="A45" s="81" t="s">
        <v>214</v>
      </c>
      <c r="B45" s="81" t="s">
        <v>99</v>
      </c>
      <c r="C45" s="81" t="s">
        <v>215</v>
      </c>
      <c r="D45" s="73"/>
      <c r="E45" s="73"/>
      <c r="F45" s="72">
        <f t="shared" si="2"/>
        <v>0</v>
      </c>
      <c r="G45" s="72"/>
      <c r="H45" s="73"/>
    </row>
    <row r="46" spans="1:8" ht="12.75">
      <c r="A46" s="81" t="s">
        <v>216</v>
      </c>
      <c r="B46" s="81" t="s">
        <v>100</v>
      </c>
      <c r="C46" s="81" t="s">
        <v>217</v>
      </c>
      <c r="D46" s="84"/>
      <c r="E46" s="73"/>
      <c r="F46" s="72">
        <f t="shared" si="2"/>
        <v>0</v>
      </c>
      <c r="G46" s="72"/>
      <c r="H46" s="73"/>
    </row>
    <row r="47" spans="1:8" ht="12.75">
      <c r="A47" s="81" t="s">
        <v>218</v>
      </c>
      <c r="B47" s="81" t="s">
        <v>99</v>
      </c>
      <c r="C47" s="81" t="s">
        <v>219</v>
      </c>
      <c r="D47" s="73"/>
      <c r="E47" s="73"/>
      <c r="F47" s="72">
        <f t="shared" si="2"/>
        <v>0</v>
      </c>
      <c r="G47" s="72"/>
      <c r="H47" s="73"/>
    </row>
    <row r="48" spans="1:8" ht="12.75">
      <c r="A48" s="81" t="s">
        <v>220</v>
      </c>
      <c r="B48" s="81" t="s">
        <v>99</v>
      </c>
      <c r="C48" s="81" t="s">
        <v>221</v>
      </c>
      <c r="D48" s="73"/>
      <c r="E48" s="73"/>
      <c r="F48" s="72">
        <f t="shared" si="2"/>
        <v>0</v>
      </c>
      <c r="G48" s="72"/>
      <c r="H48" s="73"/>
    </row>
    <row r="49" spans="1:8" ht="12.75">
      <c r="A49" s="81" t="s">
        <v>222</v>
      </c>
      <c r="B49" s="81" t="s">
        <v>99</v>
      </c>
      <c r="C49" s="81" t="s">
        <v>223</v>
      </c>
      <c r="D49" s="73"/>
      <c r="E49" s="73"/>
      <c r="F49" s="72">
        <f t="shared" si="2"/>
        <v>0</v>
      </c>
      <c r="G49" s="72"/>
      <c r="H49" s="73"/>
    </row>
    <row r="50" spans="1:8" ht="12.75">
      <c r="A50" s="81" t="s">
        <v>224</v>
      </c>
      <c r="B50" s="81" t="s">
        <v>99</v>
      </c>
      <c r="C50" s="81" t="s">
        <v>225</v>
      </c>
      <c r="D50" s="73"/>
      <c r="E50" s="73"/>
      <c r="F50" s="72">
        <f t="shared" si="2"/>
        <v>0</v>
      </c>
      <c r="G50" s="72"/>
      <c r="H50" s="73"/>
    </row>
    <row r="51" spans="1:8" ht="12.75">
      <c r="A51" s="81" t="s">
        <v>226</v>
      </c>
      <c r="B51" s="81" t="s">
        <v>100</v>
      </c>
      <c r="C51" s="81" t="s">
        <v>227</v>
      </c>
      <c r="D51" s="73"/>
      <c r="E51" s="73"/>
      <c r="F51" s="72">
        <f t="shared" si="2"/>
        <v>0</v>
      </c>
      <c r="G51" s="72"/>
      <c r="H51" s="73"/>
    </row>
    <row r="52" spans="1:8" ht="12.75">
      <c r="A52" s="73"/>
      <c r="B52" s="77"/>
      <c r="C52" s="77"/>
      <c r="D52" s="73"/>
      <c r="E52" s="73"/>
      <c r="F52" s="72"/>
      <c r="G52" s="73"/>
      <c r="H52" s="73"/>
    </row>
    <row r="53" spans="1:8" ht="12.75">
      <c r="A53" s="73"/>
      <c r="B53" s="77"/>
      <c r="C53" s="77"/>
      <c r="D53" s="73"/>
      <c r="E53" s="73"/>
      <c r="F53" s="72"/>
      <c r="G53" s="73"/>
      <c r="H53" s="73"/>
    </row>
    <row r="54" spans="1:8" ht="12.75">
      <c r="A54" s="73" t="s">
        <v>228</v>
      </c>
      <c r="B54" s="77"/>
      <c r="C54" s="80" t="s">
        <v>229</v>
      </c>
      <c r="D54" s="72"/>
      <c r="E54" s="72"/>
      <c r="F54" s="72"/>
      <c r="G54" s="72">
        <f>SUM(F55:F58)</f>
        <v>0</v>
      </c>
      <c r="H54" s="73"/>
    </row>
    <row r="55" spans="1:8" ht="12.75">
      <c r="A55" s="81" t="s">
        <v>230</v>
      </c>
      <c r="B55" s="81" t="s">
        <v>99</v>
      </c>
      <c r="C55" s="81" t="s">
        <v>231</v>
      </c>
      <c r="D55" s="73"/>
      <c r="E55" s="73"/>
      <c r="F55" s="72">
        <f>SUM(D55:E55)</f>
        <v>0</v>
      </c>
      <c r="G55" s="72"/>
      <c r="H55" s="73"/>
    </row>
    <row r="56" spans="1:8" ht="12.75">
      <c r="A56" s="81" t="s">
        <v>232</v>
      </c>
      <c r="B56" s="81" t="s">
        <v>233</v>
      </c>
      <c r="C56" s="81" t="s">
        <v>234</v>
      </c>
      <c r="D56" s="73"/>
      <c r="E56" s="73"/>
      <c r="F56" s="72">
        <f>SUM(D56:E56)</f>
        <v>0</v>
      </c>
      <c r="G56" s="72"/>
      <c r="H56" s="73"/>
    </row>
    <row r="57" spans="1:8" ht="12.75">
      <c r="A57" s="73" t="s">
        <v>232</v>
      </c>
      <c r="B57" s="73" t="s">
        <v>100</v>
      </c>
      <c r="C57" s="73" t="s">
        <v>235</v>
      </c>
      <c r="D57" s="73"/>
      <c r="E57" s="73"/>
      <c r="F57" s="72">
        <f>SUM(D57:E57)</f>
        <v>0</v>
      </c>
      <c r="G57" s="73"/>
      <c r="H57" s="73"/>
    </row>
    <row r="58" spans="1:8" ht="12.75">
      <c r="A58" s="81" t="s">
        <v>236</v>
      </c>
      <c r="B58" s="85" t="s">
        <v>100</v>
      </c>
      <c r="C58" s="85" t="s">
        <v>237</v>
      </c>
      <c r="D58" s="73"/>
      <c r="E58" s="73"/>
      <c r="F58" s="72">
        <f>SUM(D58:E58)</f>
        <v>0</v>
      </c>
      <c r="G58" s="72"/>
      <c r="H58" s="73"/>
    </row>
    <row r="59" spans="1:8" ht="12.75">
      <c r="A59" s="73"/>
      <c r="B59" s="77"/>
      <c r="C59" s="80"/>
      <c r="D59" s="73"/>
      <c r="E59" s="73"/>
      <c r="F59" s="72"/>
      <c r="G59" s="73"/>
      <c r="H59" s="73"/>
    </row>
    <row r="60" spans="1:8" ht="12.75">
      <c r="A60" s="73" t="s">
        <v>238</v>
      </c>
      <c r="B60" s="77"/>
      <c r="C60" s="80" t="s">
        <v>239</v>
      </c>
      <c r="D60" s="73"/>
      <c r="E60" s="73"/>
      <c r="F60" s="72">
        <f>SUM(D60:E60)</f>
        <v>0</v>
      </c>
      <c r="G60" s="72">
        <f>SUM(F60:F61)</f>
        <v>0</v>
      </c>
      <c r="H60" s="73"/>
    </row>
    <row r="61" spans="1:8" ht="12.75">
      <c r="A61" s="81" t="s">
        <v>240</v>
      </c>
      <c r="B61" s="81" t="s">
        <v>99</v>
      </c>
      <c r="C61" s="81" t="s">
        <v>241</v>
      </c>
      <c r="D61" s="73"/>
      <c r="E61" s="73"/>
      <c r="F61" s="72">
        <f>SUM(D61:E61)</f>
        <v>0</v>
      </c>
      <c r="G61" s="73"/>
      <c r="H61" s="73"/>
    </row>
    <row r="62" spans="1:8" ht="12.75">
      <c r="A62" s="81"/>
      <c r="B62" s="85"/>
      <c r="C62" s="85"/>
      <c r="D62" s="73"/>
      <c r="E62" s="73"/>
      <c r="F62" s="72"/>
      <c r="G62" s="73"/>
      <c r="H62" s="73"/>
    </row>
    <row r="63" spans="1:8" ht="12.75">
      <c r="A63" s="73" t="s">
        <v>242</v>
      </c>
      <c r="B63" s="77"/>
      <c r="C63" s="80" t="s">
        <v>243</v>
      </c>
      <c r="D63" s="73"/>
      <c r="E63" s="73"/>
      <c r="F63" s="72">
        <f>SUM(D63:E63)</f>
        <v>0</v>
      </c>
      <c r="G63" s="72">
        <f>SUM(F63:F66)</f>
        <v>0</v>
      </c>
      <c r="H63" s="73"/>
    </row>
    <row r="64" spans="1:8" ht="12.75">
      <c r="A64" s="73" t="s">
        <v>86</v>
      </c>
      <c r="B64" s="77" t="s">
        <v>99</v>
      </c>
      <c r="C64" s="77" t="s">
        <v>244</v>
      </c>
      <c r="D64" s="73"/>
      <c r="E64" s="73"/>
      <c r="F64" s="72">
        <f>SUM(D64:E64)</f>
        <v>0</v>
      </c>
      <c r="G64" s="72"/>
      <c r="H64" s="73"/>
    </row>
    <row r="65" spans="1:8" ht="12.75">
      <c r="A65" s="73" t="s">
        <v>86</v>
      </c>
      <c r="B65" s="77" t="s">
        <v>100</v>
      </c>
      <c r="C65" s="77" t="s">
        <v>245</v>
      </c>
      <c r="D65" s="73"/>
      <c r="E65" s="73"/>
      <c r="F65" s="72">
        <f>SUM(D65:E65)</f>
        <v>0</v>
      </c>
      <c r="G65" s="73"/>
      <c r="H65" s="73"/>
    </row>
    <row r="66" spans="1:8" ht="12.75">
      <c r="A66" s="73" t="s">
        <v>246</v>
      </c>
      <c r="B66" s="77" t="s">
        <v>99</v>
      </c>
      <c r="C66" s="77" t="s">
        <v>247</v>
      </c>
      <c r="D66" s="73"/>
      <c r="E66" s="73"/>
      <c r="F66" s="72">
        <f>SUM(D66:E66)</f>
        <v>0</v>
      </c>
      <c r="G66" s="73"/>
      <c r="H66" s="73"/>
    </row>
    <row r="67" spans="1:8" ht="12.75">
      <c r="A67" s="73"/>
      <c r="B67" s="77"/>
      <c r="C67" s="77"/>
      <c r="D67" s="73"/>
      <c r="E67" s="73"/>
      <c r="F67" s="72"/>
      <c r="G67" s="73"/>
      <c r="H67" s="73"/>
    </row>
    <row r="68" spans="1:8" ht="12.75">
      <c r="A68" s="73"/>
      <c r="B68" s="77"/>
      <c r="C68" s="80"/>
      <c r="D68" s="73"/>
      <c r="E68" s="73"/>
      <c r="F68" s="72"/>
      <c r="G68" s="73"/>
      <c r="H68" s="73"/>
    </row>
    <row r="69" spans="1:8" ht="12.75">
      <c r="A69" s="73" t="s">
        <v>248</v>
      </c>
      <c r="B69" s="77"/>
      <c r="C69" s="80" t="s">
        <v>249</v>
      </c>
      <c r="D69" s="73"/>
      <c r="E69" s="73"/>
      <c r="F69" s="72">
        <f aca="true" t="shared" si="3" ref="F69:F74">SUM(D69:E69)</f>
        <v>0</v>
      </c>
      <c r="G69" s="72">
        <f>SUM(F69:F74)</f>
        <v>0</v>
      </c>
      <c r="H69" s="73"/>
    </row>
    <row r="70" spans="1:8" ht="12.75">
      <c r="A70" s="73" t="s">
        <v>132</v>
      </c>
      <c r="B70" s="77" t="s">
        <v>101</v>
      </c>
      <c r="C70" s="77" t="s">
        <v>250</v>
      </c>
      <c r="D70" s="86"/>
      <c r="E70" s="73"/>
      <c r="F70" s="72">
        <f t="shared" si="3"/>
        <v>0</v>
      </c>
      <c r="G70" s="73"/>
      <c r="H70" s="73"/>
    </row>
    <row r="71" spans="1:8" ht="12.75">
      <c r="A71" s="73" t="s">
        <v>251</v>
      </c>
      <c r="B71" s="77" t="s">
        <v>99</v>
      </c>
      <c r="C71" s="77" t="s">
        <v>252</v>
      </c>
      <c r="D71" s="73"/>
      <c r="E71" s="73"/>
      <c r="F71" s="72">
        <f t="shared" si="3"/>
        <v>0</v>
      </c>
      <c r="G71" s="72"/>
      <c r="H71" s="73"/>
    </row>
    <row r="72" spans="1:8" ht="12.75">
      <c r="A72" s="73" t="s">
        <v>253</v>
      </c>
      <c r="B72" s="77" t="s">
        <v>100</v>
      </c>
      <c r="C72" s="77" t="s">
        <v>254</v>
      </c>
      <c r="D72" s="73"/>
      <c r="E72" s="73"/>
      <c r="F72" s="72">
        <f t="shared" si="3"/>
        <v>0</v>
      </c>
      <c r="G72" s="73"/>
      <c r="H72" s="73"/>
    </row>
    <row r="73" spans="1:8" ht="12.75">
      <c r="A73" s="73" t="s">
        <v>255</v>
      </c>
      <c r="B73" s="77" t="s">
        <v>99</v>
      </c>
      <c r="C73" s="77" t="s">
        <v>256</v>
      </c>
      <c r="D73" s="73"/>
      <c r="E73" s="73"/>
      <c r="F73" s="72">
        <f t="shared" si="3"/>
        <v>0</v>
      </c>
      <c r="G73" s="73"/>
      <c r="H73" s="73"/>
    </row>
    <row r="74" spans="1:8" ht="12.75">
      <c r="A74" s="81" t="s">
        <v>257</v>
      </c>
      <c r="B74" s="81" t="s">
        <v>100</v>
      </c>
      <c r="C74" s="81" t="s">
        <v>258</v>
      </c>
      <c r="D74" s="73"/>
      <c r="E74" s="73"/>
      <c r="F74" s="72">
        <f t="shared" si="3"/>
        <v>0</v>
      </c>
      <c r="G74" s="73"/>
      <c r="H74" s="73"/>
    </row>
    <row r="75" spans="1:8" ht="12.75">
      <c r="A75" s="73"/>
      <c r="B75" s="77"/>
      <c r="C75" s="77"/>
      <c r="D75" s="73"/>
      <c r="E75" s="73"/>
      <c r="F75" s="73"/>
      <c r="G75" s="73"/>
      <c r="H75" s="73"/>
    </row>
    <row r="76" spans="1:8" ht="12.75">
      <c r="A76" s="73" t="s">
        <v>259</v>
      </c>
      <c r="B76" s="77"/>
      <c r="C76" s="80" t="s">
        <v>260</v>
      </c>
      <c r="D76" s="73"/>
      <c r="E76" s="73"/>
      <c r="F76" s="72">
        <f>SUM(D76:E76)</f>
        <v>0</v>
      </c>
      <c r="G76" s="72">
        <f>SUM(F76:F79)</f>
        <v>0</v>
      </c>
      <c r="H76" s="73"/>
    </row>
    <row r="77" spans="1:8" ht="12.75">
      <c r="A77" s="73" t="s">
        <v>261</v>
      </c>
      <c r="B77" s="77" t="s">
        <v>100</v>
      </c>
      <c r="C77" s="77" t="s">
        <v>262</v>
      </c>
      <c r="D77" s="73"/>
      <c r="E77" s="73"/>
      <c r="F77" s="72">
        <f>SUM(D77:E77)</f>
        <v>0</v>
      </c>
      <c r="G77" s="73"/>
      <c r="H77" s="73"/>
    </row>
    <row r="78" spans="1:8" ht="12.75">
      <c r="A78" s="73" t="s">
        <v>263</v>
      </c>
      <c r="B78" s="77" t="s">
        <v>99</v>
      </c>
      <c r="C78" s="77" t="s">
        <v>264</v>
      </c>
      <c r="D78" s="73"/>
      <c r="E78" s="73"/>
      <c r="F78" s="72">
        <f>SUM(D78:E78)</f>
        <v>0</v>
      </c>
      <c r="G78" s="73"/>
      <c r="H78" s="73"/>
    </row>
    <row r="79" spans="1:8" ht="12.75">
      <c r="A79" s="81" t="s">
        <v>265</v>
      </c>
      <c r="B79" s="81" t="s">
        <v>100</v>
      </c>
      <c r="C79" s="81" t="s">
        <v>266</v>
      </c>
      <c r="D79" s="73"/>
      <c r="E79" s="73"/>
      <c r="F79" s="72">
        <f>SUM(D79:E79)</f>
        <v>0</v>
      </c>
      <c r="G79" s="73"/>
      <c r="H79" s="73"/>
    </row>
    <row r="80" spans="1:8" ht="12.75">
      <c r="A80" s="73"/>
      <c r="B80" s="77"/>
      <c r="C80" s="77"/>
      <c r="D80" s="73"/>
      <c r="E80" s="73"/>
      <c r="F80" s="72"/>
      <c r="G80" s="73"/>
      <c r="H80" s="73"/>
    </row>
    <row r="81" spans="1:8" ht="12.75">
      <c r="A81" s="73" t="s">
        <v>267</v>
      </c>
      <c r="B81" s="77"/>
      <c r="C81" s="80" t="s">
        <v>268</v>
      </c>
      <c r="D81" s="73"/>
      <c r="E81" s="73"/>
      <c r="F81" s="72">
        <f>SUM(D81:E81)</f>
        <v>0</v>
      </c>
      <c r="G81" s="72">
        <f>SUM(F81:F92)</f>
        <v>0</v>
      </c>
      <c r="H81" s="73"/>
    </row>
    <row r="82" spans="1:8" ht="12.75">
      <c r="A82" s="81" t="s">
        <v>132</v>
      </c>
      <c r="B82" s="73" t="s">
        <v>101</v>
      </c>
      <c r="C82" s="73" t="s">
        <v>269</v>
      </c>
      <c r="D82" s="73"/>
      <c r="E82" s="73"/>
      <c r="F82" s="72">
        <f>SUM(D82:E82)</f>
        <v>0</v>
      </c>
      <c r="G82" s="72"/>
      <c r="H82" s="73"/>
    </row>
    <row r="83" spans="1:8" ht="12.75">
      <c r="A83" s="81" t="s">
        <v>270</v>
      </c>
      <c r="B83" s="81" t="s">
        <v>100</v>
      </c>
      <c r="C83" s="81" t="s">
        <v>271</v>
      </c>
      <c r="D83" s="73"/>
      <c r="E83" s="73"/>
      <c r="F83" s="72">
        <f>SUM(D83:E83)</f>
        <v>0</v>
      </c>
      <c r="G83" s="72"/>
      <c r="H83" s="73"/>
    </row>
    <row r="84" spans="1:8" ht="12.75">
      <c r="A84" s="81" t="s">
        <v>92</v>
      </c>
      <c r="B84" s="81" t="s">
        <v>100</v>
      </c>
      <c r="C84" s="81" t="s">
        <v>272</v>
      </c>
      <c r="D84" s="73"/>
      <c r="E84" s="73"/>
      <c r="F84" s="72">
        <f>SUM(D84:E84)</f>
        <v>0</v>
      </c>
      <c r="G84" s="72"/>
      <c r="H84" s="73"/>
    </row>
    <row r="85" spans="1:8" ht="12.75">
      <c r="A85" s="81" t="s">
        <v>273</v>
      </c>
      <c r="B85" s="81" t="s">
        <v>100</v>
      </c>
      <c r="C85" s="81" t="s">
        <v>274</v>
      </c>
      <c r="D85" s="73"/>
      <c r="E85" s="73"/>
      <c r="F85" s="72">
        <v>0</v>
      </c>
      <c r="G85" s="72"/>
      <c r="H85" s="73"/>
    </row>
    <row r="86" spans="1:8" ht="12.75">
      <c r="A86" s="81" t="s">
        <v>275</v>
      </c>
      <c r="B86" s="81" t="s">
        <v>100</v>
      </c>
      <c r="C86" s="81" t="s">
        <v>276</v>
      </c>
      <c r="D86" s="73"/>
      <c r="E86" s="73"/>
      <c r="F86" s="72">
        <f>SUM(D86:E86)</f>
        <v>0</v>
      </c>
      <c r="G86" s="72"/>
      <c r="H86" s="73"/>
    </row>
    <row r="87" spans="1:8" ht="12.75">
      <c r="A87" s="81" t="s">
        <v>277</v>
      </c>
      <c r="B87" s="81" t="s">
        <v>99</v>
      </c>
      <c r="C87" s="81" t="s">
        <v>278</v>
      </c>
      <c r="D87" s="73"/>
      <c r="E87" s="73"/>
      <c r="F87" s="72">
        <f>SUM(D87:E87)</f>
        <v>0</v>
      </c>
      <c r="G87" s="72"/>
      <c r="H87" s="73"/>
    </row>
    <row r="88" spans="1:8" ht="12.75">
      <c r="A88" s="81" t="s">
        <v>279</v>
      </c>
      <c r="B88" s="81" t="s">
        <v>99</v>
      </c>
      <c r="C88" s="81" t="s">
        <v>280</v>
      </c>
      <c r="D88" s="73"/>
      <c r="E88" s="73"/>
      <c r="F88" s="72">
        <v>0</v>
      </c>
      <c r="G88" s="72"/>
      <c r="H88" s="73"/>
    </row>
    <row r="89" spans="1:8" ht="12.75">
      <c r="A89" s="81" t="s">
        <v>281</v>
      </c>
      <c r="B89" s="81" t="s">
        <v>100</v>
      </c>
      <c r="C89" s="81" t="s">
        <v>282</v>
      </c>
      <c r="D89" s="73"/>
      <c r="E89" s="73"/>
      <c r="F89" s="72">
        <f>SUM(D89:E89)</f>
        <v>0</v>
      </c>
      <c r="G89" s="72"/>
      <c r="H89" s="73"/>
    </row>
    <row r="90" spans="1:8" ht="12.75">
      <c r="A90" s="81" t="s">
        <v>283</v>
      </c>
      <c r="B90" s="81" t="s">
        <v>100</v>
      </c>
      <c r="C90" s="81" t="s">
        <v>284</v>
      </c>
      <c r="D90" s="73"/>
      <c r="E90" s="73"/>
      <c r="F90" s="72">
        <f>SUM(D90:E90)</f>
        <v>0</v>
      </c>
      <c r="G90" s="72"/>
      <c r="H90" s="73"/>
    </row>
    <row r="91" spans="1:8" ht="12.75">
      <c r="A91" s="81" t="s">
        <v>91</v>
      </c>
      <c r="B91" s="81" t="s">
        <v>100</v>
      </c>
      <c r="C91" s="81" t="s">
        <v>285</v>
      </c>
      <c r="D91" s="73"/>
      <c r="E91" s="73"/>
      <c r="F91" s="72">
        <f>SUM(D91:E91)</f>
        <v>0</v>
      </c>
      <c r="G91" s="72"/>
      <c r="H91" s="73"/>
    </row>
    <row r="92" spans="1:8" ht="12.75">
      <c r="A92" s="81" t="s">
        <v>286</v>
      </c>
      <c r="B92" s="85" t="s">
        <v>99</v>
      </c>
      <c r="C92" s="85" t="s">
        <v>287</v>
      </c>
      <c r="D92" s="73"/>
      <c r="E92" s="73"/>
      <c r="F92" s="72">
        <f>SUM(D92:E92)</f>
        <v>0</v>
      </c>
      <c r="G92" s="72"/>
      <c r="H92" s="73"/>
    </row>
    <row r="93" spans="1:8" ht="12.75">
      <c r="A93" s="73"/>
      <c r="B93" s="77"/>
      <c r="C93" s="77"/>
      <c r="D93" s="73"/>
      <c r="E93" s="73"/>
      <c r="F93" s="72"/>
      <c r="G93" s="72"/>
      <c r="H93" s="73"/>
    </row>
    <row r="94" spans="1:8" ht="12.75">
      <c r="A94" s="73"/>
      <c r="B94" s="77"/>
      <c r="C94" s="77"/>
      <c r="D94" s="73"/>
      <c r="E94" s="73"/>
      <c r="F94" s="72"/>
      <c r="G94" s="73"/>
      <c r="H94" s="73"/>
    </row>
    <row r="95" spans="1:8" ht="12.75">
      <c r="A95" s="73" t="s">
        <v>288</v>
      </c>
      <c r="B95" s="77"/>
      <c r="C95" s="80" t="s">
        <v>289</v>
      </c>
      <c r="D95" s="73"/>
      <c r="E95" s="73"/>
      <c r="F95" s="72">
        <f aca="true" t="shared" si="4" ref="F95:F100">SUM(D95:E95)</f>
        <v>0</v>
      </c>
      <c r="G95" s="72">
        <f>SUM(F95:F102)</f>
        <v>0</v>
      </c>
      <c r="H95" s="73"/>
    </row>
    <row r="96" spans="1:8" ht="12.75">
      <c r="A96" s="81" t="s">
        <v>90</v>
      </c>
      <c r="B96" s="81" t="s">
        <v>100</v>
      </c>
      <c r="C96" s="81" t="s">
        <v>290</v>
      </c>
      <c r="D96" s="73"/>
      <c r="E96" s="73"/>
      <c r="F96" s="72">
        <f t="shared" si="4"/>
        <v>0</v>
      </c>
      <c r="G96" s="72"/>
      <c r="H96" s="73"/>
    </row>
    <row r="97" spans="1:8" ht="12.75">
      <c r="A97" s="81" t="s">
        <v>291</v>
      </c>
      <c r="B97" s="81" t="s">
        <v>99</v>
      </c>
      <c r="C97" s="81" t="s">
        <v>292</v>
      </c>
      <c r="D97" s="73"/>
      <c r="E97" s="73"/>
      <c r="F97" s="72">
        <f t="shared" si="4"/>
        <v>0</v>
      </c>
      <c r="G97" s="73"/>
      <c r="H97" s="73"/>
    </row>
    <row r="98" spans="1:8" ht="12.75">
      <c r="A98" s="81" t="s">
        <v>88</v>
      </c>
      <c r="B98" s="81" t="s">
        <v>99</v>
      </c>
      <c r="C98" s="81" t="s">
        <v>293</v>
      </c>
      <c r="D98" s="73"/>
      <c r="E98" s="73"/>
      <c r="F98" s="72">
        <f t="shared" si="4"/>
        <v>0</v>
      </c>
      <c r="G98" s="73"/>
      <c r="H98" s="73"/>
    </row>
    <row r="99" spans="1:8" ht="12.75">
      <c r="A99" s="81" t="s">
        <v>294</v>
      </c>
      <c r="B99" s="81" t="s">
        <v>100</v>
      </c>
      <c r="C99" s="81" t="s">
        <v>295</v>
      </c>
      <c r="D99" s="73"/>
      <c r="E99" s="73"/>
      <c r="F99" s="72">
        <f t="shared" si="4"/>
        <v>0</v>
      </c>
      <c r="G99" s="73"/>
      <c r="H99" s="73"/>
    </row>
    <row r="100" spans="1:8" ht="12.75">
      <c r="A100" s="81" t="s">
        <v>296</v>
      </c>
      <c r="B100" s="81" t="s">
        <v>99</v>
      </c>
      <c r="C100" s="81" t="s">
        <v>297</v>
      </c>
      <c r="D100" s="73"/>
      <c r="E100" s="73"/>
      <c r="F100" s="72">
        <f t="shared" si="4"/>
        <v>0</v>
      </c>
      <c r="G100" s="73"/>
      <c r="H100" s="73"/>
    </row>
    <row r="101" spans="1:8" ht="12.75">
      <c r="A101" s="81" t="s">
        <v>298</v>
      </c>
      <c r="B101" s="81" t="s">
        <v>99</v>
      </c>
      <c r="C101" s="81" t="s">
        <v>299</v>
      </c>
      <c r="D101" s="73"/>
      <c r="E101" s="73"/>
      <c r="F101" s="72"/>
      <c r="G101" s="73"/>
      <c r="H101" s="73"/>
    </row>
    <row r="102" spans="1:8" ht="12.75">
      <c r="A102" s="81" t="s">
        <v>93</v>
      </c>
      <c r="B102" s="81" t="s">
        <v>99</v>
      </c>
      <c r="C102" s="81" t="s">
        <v>300</v>
      </c>
      <c r="D102" s="73"/>
      <c r="E102" s="73"/>
      <c r="F102" s="72">
        <f>SUM(D102:E102)</f>
        <v>0</v>
      </c>
      <c r="G102" s="73"/>
      <c r="H102" s="73"/>
    </row>
    <row r="103" spans="1:8" ht="12.75">
      <c r="A103" s="81"/>
      <c r="B103" s="85"/>
      <c r="C103" s="85"/>
      <c r="D103" s="73"/>
      <c r="E103" s="73"/>
      <c r="F103" s="72"/>
      <c r="G103" s="73"/>
      <c r="H103" s="73"/>
    </row>
    <row r="104" spans="1:8" ht="12.75">
      <c r="A104" s="73" t="s">
        <v>301</v>
      </c>
      <c r="B104" s="77"/>
      <c r="C104" s="80" t="s">
        <v>302</v>
      </c>
      <c r="D104" s="73"/>
      <c r="E104" s="73"/>
      <c r="F104" s="72">
        <f>SUM(D104:E104)</f>
        <v>0</v>
      </c>
      <c r="G104" s="72">
        <f>SUM(F104:F108)</f>
        <v>0</v>
      </c>
      <c r="H104" s="73"/>
    </row>
    <row r="105" spans="1:8" ht="12.75">
      <c r="A105" s="81" t="s">
        <v>84</v>
      </c>
      <c r="B105" s="81" t="s">
        <v>100</v>
      </c>
      <c r="C105" s="81" t="s">
        <v>303</v>
      </c>
      <c r="D105" s="73"/>
      <c r="E105" s="73"/>
      <c r="F105" s="72">
        <f>SUM(D105:E105)</f>
        <v>0</v>
      </c>
      <c r="G105" s="73"/>
      <c r="H105" s="73"/>
    </row>
    <row r="106" spans="1:8" ht="12.75">
      <c r="A106" s="73" t="s">
        <v>304</v>
      </c>
      <c r="B106" s="77" t="s">
        <v>100</v>
      </c>
      <c r="C106" s="77" t="s">
        <v>305</v>
      </c>
      <c r="D106" s="73"/>
      <c r="E106" s="73"/>
      <c r="F106" s="72">
        <f>SUM(D106:E106)</f>
        <v>0</v>
      </c>
      <c r="G106" s="73"/>
      <c r="H106" s="73"/>
    </row>
    <row r="107" spans="1:8" ht="12.75">
      <c r="A107" s="81" t="s">
        <v>97</v>
      </c>
      <c r="B107" s="81" t="s">
        <v>100</v>
      </c>
      <c r="C107" s="81" t="s">
        <v>306</v>
      </c>
      <c r="D107" s="73"/>
      <c r="E107" s="73"/>
      <c r="F107" s="72">
        <f>SUM(D107:E107)</f>
        <v>0</v>
      </c>
      <c r="G107" s="73"/>
      <c r="H107" s="73"/>
    </row>
    <row r="108" spans="1:8" ht="12.75">
      <c r="A108" s="81" t="s">
        <v>307</v>
      </c>
      <c r="B108" s="85" t="s">
        <v>100</v>
      </c>
      <c r="C108" s="85" t="s">
        <v>308</v>
      </c>
      <c r="D108" s="73"/>
      <c r="E108" s="73"/>
      <c r="F108" s="72">
        <f>SUM(D108:E108)</f>
        <v>0</v>
      </c>
      <c r="G108" s="73"/>
      <c r="H108" s="73"/>
    </row>
    <row r="109" spans="1:8" ht="12.75">
      <c r="A109" s="73"/>
      <c r="B109" s="77"/>
      <c r="C109" s="77"/>
      <c r="D109" s="73"/>
      <c r="E109" s="73"/>
      <c r="F109" s="72"/>
      <c r="G109" s="73"/>
      <c r="H109" s="73"/>
    </row>
    <row r="110" spans="1:8" ht="12.75">
      <c r="A110" s="73" t="s">
        <v>309</v>
      </c>
      <c r="B110" s="77"/>
      <c r="C110" s="80" t="s">
        <v>310</v>
      </c>
      <c r="D110" s="73"/>
      <c r="E110" s="73"/>
      <c r="F110" s="72">
        <f>SUM(D110:E110)</f>
        <v>0</v>
      </c>
      <c r="G110" s="72">
        <f>SUM(F110:F111)</f>
        <v>0</v>
      </c>
      <c r="H110" s="73"/>
    </row>
    <row r="111" spans="1:8" ht="12.75">
      <c r="A111" s="73" t="s">
        <v>98</v>
      </c>
      <c r="B111" s="77" t="s">
        <v>100</v>
      </c>
      <c r="C111" s="77" t="s">
        <v>310</v>
      </c>
      <c r="D111" s="73"/>
      <c r="E111" s="73"/>
      <c r="F111" s="72">
        <f>SUM(D111:E111)</f>
        <v>0</v>
      </c>
      <c r="G111" s="73"/>
      <c r="H111" s="73"/>
    </row>
    <row r="112" spans="1:8" ht="12.75">
      <c r="A112" s="73"/>
      <c r="B112" s="77"/>
      <c r="C112" s="77"/>
      <c r="D112" s="73"/>
      <c r="E112" s="73"/>
      <c r="F112" s="72"/>
      <c r="G112" s="73"/>
      <c r="H112" s="73"/>
    </row>
    <row r="113" spans="1:8" ht="12.75">
      <c r="A113" s="73" t="s">
        <v>311</v>
      </c>
      <c r="B113" s="77"/>
      <c r="C113" s="80" t="s">
        <v>312</v>
      </c>
      <c r="D113" s="73"/>
      <c r="E113" s="73"/>
      <c r="F113" s="72">
        <f>SUM(D113:E113)</f>
        <v>0</v>
      </c>
      <c r="G113" s="72">
        <f>SUM(F113:F114)</f>
        <v>0</v>
      </c>
      <c r="H113" s="73"/>
    </row>
    <row r="114" spans="1:8" ht="12.75">
      <c r="A114" s="73" t="s">
        <v>313</v>
      </c>
      <c r="B114" s="77" t="s">
        <v>100</v>
      </c>
      <c r="C114" s="77" t="s">
        <v>314</v>
      </c>
      <c r="D114" s="73"/>
      <c r="E114" s="73"/>
      <c r="F114" s="72">
        <f>SUM(D114:E114)</f>
        <v>0</v>
      </c>
      <c r="G114" s="72"/>
      <c r="H114" s="73"/>
    </row>
    <row r="115" spans="1:8" ht="12.75">
      <c r="A115" s="73"/>
      <c r="B115" s="77"/>
      <c r="C115" s="77"/>
      <c r="D115" s="73"/>
      <c r="E115" s="73"/>
      <c r="F115" s="72"/>
      <c r="G115" s="73"/>
      <c r="H115" s="73"/>
    </row>
    <row r="116" spans="1:8" ht="12.75">
      <c r="A116" s="73" t="s">
        <v>315</v>
      </c>
      <c r="B116" s="77"/>
      <c r="C116" s="80" t="s">
        <v>316</v>
      </c>
      <c r="D116" s="73"/>
      <c r="E116" s="73"/>
      <c r="F116" s="72">
        <f>SUM(D116:E116)</f>
        <v>0</v>
      </c>
      <c r="G116" s="72">
        <f>SUM(F116:F120)</f>
        <v>0</v>
      </c>
      <c r="H116" s="73"/>
    </row>
    <row r="117" spans="1:8" ht="12.75">
      <c r="A117" s="73" t="s">
        <v>317</v>
      </c>
      <c r="B117" s="77"/>
      <c r="C117" s="77" t="s">
        <v>318</v>
      </c>
      <c r="D117" s="73"/>
      <c r="E117" s="73"/>
      <c r="F117" s="72">
        <f>SUM(D117:E117)</f>
        <v>0</v>
      </c>
      <c r="G117" s="72"/>
      <c r="H117" s="73"/>
    </row>
    <row r="118" spans="1:8" ht="12.75">
      <c r="A118" s="73" t="s">
        <v>319</v>
      </c>
      <c r="B118" s="77" t="s">
        <v>100</v>
      </c>
      <c r="C118" s="77" t="s">
        <v>320</v>
      </c>
      <c r="D118" s="73"/>
      <c r="E118" s="73"/>
      <c r="F118" s="72">
        <f>SUM(D118:E118)</f>
        <v>0</v>
      </c>
      <c r="G118" s="72"/>
      <c r="H118" s="73"/>
    </row>
    <row r="119" spans="1:8" ht="12.75">
      <c r="A119" s="73" t="s">
        <v>94</v>
      </c>
      <c r="B119" s="77" t="s">
        <v>99</v>
      </c>
      <c r="C119" s="77" t="s">
        <v>321</v>
      </c>
      <c r="D119" s="73"/>
      <c r="E119" s="73"/>
      <c r="F119" s="72">
        <f>SUM(D119:E119)</f>
        <v>0</v>
      </c>
      <c r="G119" s="72"/>
      <c r="H119" s="73"/>
    </row>
    <row r="120" spans="1:8" ht="12.75">
      <c r="A120" s="73" t="s">
        <v>322</v>
      </c>
      <c r="B120" s="77" t="s">
        <v>99</v>
      </c>
      <c r="C120" s="77" t="s">
        <v>323</v>
      </c>
      <c r="D120" s="73"/>
      <c r="E120" s="73"/>
      <c r="F120" s="72">
        <f>SUM(D120:E120)</f>
        <v>0</v>
      </c>
      <c r="G120" s="72"/>
      <c r="H120" s="73"/>
    </row>
    <row r="121" spans="1:8" ht="12.75">
      <c r="A121" s="73"/>
      <c r="B121" s="77"/>
      <c r="C121" s="77"/>
      <c r="D121" s="73"/>
      <c r="E121" s="73"/>
      <c r="F121" s="72" t="s">
        <v>324</v>
      </c>
      <c r="G121" s="73"/>
      <c r="H121" s="73"/>
    </row>
    <row r="122" spans="1:8" ht="12.75">
      <c r="A122" s="73" t="s">
        <v>325</v>
      </c>
      <c r="B122" s="77"/>
      <c r="C122" s="80" t="s">
        <v>326</v>
      </c>
      <c r="D122" s="73"/>
      <c r="E122" s="73"/>
      <c r="F122" s="72">
        <f>SUM(D122:E122)</f>
        <v>0</v>
      </c>
      <c r="G122" s="72">
        <f>SUM(F122:F126)</f>
        <v>0</v>
      </c>
      <c r="H122" s="73"/>
    </row>
    <row r="123" spans="1:8" ht="12.75">
      <c r="A123" s="73" t="s">
        <v>327</v>
      </c>
      <c r="B123" s="77" t="s">
        <v>99</v>
      </c>
      <c r="C123" s="77" t="s">
        <v>328</v>
      </c>
      <c r="D123" s="73"/>
      <c r="E123" s="73"/>
      <c r="F123" s="72">
        <f>SUM(D123:E123)</f>
        <v>0</v>
      </c>
      <c r="G123" s="72"/>
      <c r="H123" s="73"/>
    </row>
    <row r="124" spans="1:8" ht="12.75">
      <c r="A124" s="73" t="s">
        <v>329</v>
      </c>
      <c r="B124" s="77" t="s">
        <v>99</v>
      </c>
      <c r="C124" s="77" t="s">
        <v>330</v>
      </c>
      <c r="D124" s="73"/>
      <c r="E124" s="73"/>
      <c r="F124" s="72">
        <f>SUM(D124:E124)</f>
        <v>0</v>
      </c>
      <c r="G124" s="72"/>
      <c r="H124" s="73"/>
    </row>
    <row r="125" spans="1:8" ht="12.75">
      <c r="A125" s="73" t="s">
        <v>331</v>
      </c>
      <c r="B125" s="77" t="s">
        <v>99</v>
      </c>
      <c r="C125" s="77" t="s">
        <v>332</v>
      </c>
      <c r="D125" s="73"/>
      <c r="E125" s="73"/>
      <c r="F125" s="72">
        <f>SUM(D125:E125)</f>
        <v>0</v>
      </c>
      <c r="G125" s="72"/>
      <c r="H125" s="73"/>
    </row>
    <row r="126" spans="1:8" ht="12.75">
      <c r="A126" s="73" t="s">
        <v>333</v>
      </c>
      <c r="B126" s="77" t="s">
        <v>99</v>
      </c>
      <c r="C126" s="77" t="s">
        <v>334</v>
      </c>
      <c r="D126" s="73"/>
      <c r="E126" s="73"/>
      <c r="F126" s="72">
        <f>SUM(D126:E126)</f>
        <v>0</v>
      </c>
      <c r="G126" s="72"/>
      <c r="H126" s="73"/>
    </row>
    <row r="127" spans="1:8" ht="12.75">
      <c r="A127" s="73"/>
      <c r="B127" s="77"/>
      <c r="C127" s="80"/>
      <c r="D127" s="73"/>
      <c r="E127" s="73"/>
      <c r="F127" s="72"/>
      <c r="G127" s="73"/>
      <c r="H127" s="73"/>
    </row>
    <row r="128" spans="1:8" ht="12.75">
      <c r="A128" s="73" t="s">
        <v>335</v>
      </c>
      <c r="B128" s="77"/>
      <c r="C128" s="80" t="s">
        <v>336</v>
      </c>
      <c r="D128" s="73"/>
      <c r="E128" s="73"/>
      <c r="F128" s="72">
        <f aca="true" t="shared" si="5" ref="F128:F134">SUM(D128:E128)</f>
        <v>0</v>
      </c>
      <c r="G128" s="72">
        <f>SUM(F128:F135)</f>
        <v>0</v>
      </c>
      <c r="H128" s="73"/>
    </row>
    <row r="129" spans="1:8" ht="12.75">
      <c r="A129" s="81" t="s">
        <v>87</v>
      </c>
      <c r="B129" s="81" t="s">
        <v>99</v>
      </c>
      <c r="C129" s="81" t="s">
        <v>337</v>
      </c>
      <c r="D129" s="73"/>
      <c r="E129" s="73"/>
      <c r="F129" s="72">
        <f t="shared" si="5"/>
        <v>0</v>
      </c>
      <c r="G129" s="72"/>
      <c r="H129" s="73"/>
    </row>
    <row r="130" spans="1:8" ht="12.75">
      <c r="A130" s="81" t="s">
        <v>338</v>
      </c>
      <c r="B130" s="81" t="s">
        <v>100</v>
      </c>
      <c r="C130" s="81" t="s">
        <v>339</v>
      </c>
      <c r="D130" s="73"/>
      <c r="E130" s="73"/>
      <c r="F130" s="72">
        <f t="shared" si="5"/>
        <v>0</v>
      </c>
      <c r="G130" s="72"/>
      <c r="H130" s="73"/>
    </row>
    <row r="131" spans="1:8" ht="12.75">
      <c r="A131" s="73" t="s">
        <v>89</v>
      </c>
      <c r="B131" s="77" t="s">
        <v>99</v>
      </c>
      <c r="C131" s="77" t="s">
        <v>340</v>
      </c>
      <c r="D131" s="73"/>
      <c r="E131" s="73"/>
      <c r="F131" s="72">
        <f t="shared" si="5"/>
        <v>0</v>
      </c>
      <c r="G131" s="73"/>
      <c r="H131" s="73"/>
    </row>
    <row r="132" spans="1:8" ht="12.75">
      <c r="A132" s="73" t="s">
        <v>95</v>
      </c>
      <c r="B132" s="77" t="s">
        <v>99</v>
      </c>
      <c r="C132" s="77" t="s">
        <v>341</v>
      </c>
      <c r="D132" s="73"/>
      <c r="E132" s="73"/>
      <c r="F132" s="72">
        <f t="shared" si="5"/>
        <v>0</v>
      </c>
      <c r="G132" s="73"/>
      <c r="H132" s="73"/>
    </row>
    <row r="133" spans="1:8" ht="12.75">
      <c r="A133" s="73" t="s">
        <v>342</v>
      </c>
      <c r="B133" s="77" t="s">
        <v>99</v>
      </c>
      <c r="C133" s="77" t="s">
        <v>85</v>
      </c>
      <c r="D133" s="73"/>
      <c r="E133" s="73"/>
      <c r="F133" s="72">
        <f t="shared" si="5"/>
        <v>0</v>
      </c>
      <c r="G133" s="73"/>
      <c r="H133" s="73"/>
    </row>
    <row r="134" spans="1:8" ht="12.75">
      <c r="A134" s="87" t="s">
        <v>343</v>
      </c>
      <c r="B134" s="88" t="s">
        <v>99</v>
      </c>
      <c r="C134" s="88" t="s">
        <v>344</v>
      </c>
      <c r="D134" s="73"/>
      <c r="E134" s="73"/>
      <c r="F134" s="72">
        <f t="shared" si="5"/>
        <v>0</v>
      </c>
      <c r="G134" s="73"/>
      <c r="H134" s="73"/>
    </row>
    <row r="135" spans="1:8" ht="12.75">
      <c r="A135" s="73" t="s">
        <v>345</v>
      </c>
      <c r="B135" s="77" t="s">
        <v>100</v>
      </c>
      <c r="C135" s="77" t="s">
        <v>346</v>
      </c>
      <c r="D135" s="73"/>
      <c r="E135" s="73"/>
      <c r="F135" s="72">
        <v>0</v>
      </c>
      <c r="G135" s="73"/>
      <c r="H135" s="73"/>
    </row>
    <row r="136" spans="1:8" ht="12.75">
      <c r="A136" s="73"/>
      <c r="B136" s="77"/>
      <c r="C136" s="77"/>
      <c r="D136" s="73"/>
      <c r="E136" s="73"/>
      <c r="F136" s="72"/>
      <c r="G136" s="73"/>
      <c r="H136" s="73"/>
    </row>
    <row r="137" spans="1:8" ht="12.75">
      <c r="A137" s="73" t="s">
        <v>347</v>
      </c>
      <c r="B137" s="77"/>
      <c r="C137" s="80" t="s">
        <v>348</v>
      </c>
      <c r="D137" s="73"/>
      <c r="E137" s="73"/>
      <c r="F137" s="72">
        <f>SUM(D137:E137)</f>
        <v>0</v>
      </c>
      <c r="G137" s="72">
        <f>SUM(F137:F146)</f>
        <v>0</v>
      </c>
      <c r="H137" s="73"/>
    </row>
    <row r="138" spans="1:8" ht="12.75">
      <c r="A138" s="73" t="s">
        <v>349</v>
      </c>
      <c r="B138" s="77" t="s">
        <v>101</v>
      </c>
      <c r="C138" s="77" t="s">
        <v>350</v>
      </c>
      <c r="D138" s="73"/>
      <c r="E138" s="73"/>
      <c r="F138" s="72">
        <f>SUM(D138:E138)</f>
        <v>0</v>
      </c>
      <c r="G138" s="72"/>
      <c r="H138" s="73"/>
    </row>
    <row r="139" spans="1:8" ht="12.75">
      <c r="A139" s="73" t="s">
        <v>136</v>
      </c>
      <c r="B139" s="77" t="s">
        <v>137</v>
      </c>
      <c r="C139" s="77" t="s">
        <v>351</v>
      </c>
      <c r="D139" s="73"/>
      <c r="E139" s="73"/>
      <c r="F139" s="72">
        <f>SUM(D139:E139)</f>
        <v>0</v>
      </c>
      <c r="G139" s="72"/>
      <c r="H139" s="73"/>
    </row>
    <row r="140" spans="1:8" ht="12.75">
      <c r="A140" s="73" t="s">
        <v>352</v>
      </c>
      <c r="B140" s="77" t="s">
        <v>151</v>
      </c>
      <c r="C140" s="77" t="s">
        <v>353</v>
      </c>
      <c r="D140" s="73"/>
      <c r="E140" s="73"/>
      <c r="F140" s="72">
        <f>SUM(D140:E140)</f>
        <v>0</v>
      </c>
      <c r="G140" s="72"/>
      <c r="H140" s="73"/>
    </row>
    <row r="141" spans="1:8" ht="12.75">
      <c r="A141" s="73"/>
      <c r="B141" s="77"/>
      <c r="C141" s="80"/>
      <c r="D141" s="73"/>
      <c r="E141" s="73"/>
      <c r="F141" s="72"/>
      <c r="G141" s="72"/>
      <c r="H141" s="73"/>
    </row>
    <row r="142" spans="1:8" ht="12.75">
      <c r="A142" s="73" t="s">
        <v>96</v>
      </c>
      <c r="B142" s="77" t="s">
        <v>99</v>
      </c>
      <c r="C142" s="77" t="s">
        <v>354</v>
      </c>
      <c r="D142" s="73"/>
      <c r="E142" s="73"/>
      <c r="F142" s="72">
        <f>SUM(D142:E142)</f>
        <v>0</v>
      </c>
      <c r="G142" s="73"/>
      <c r="H142" s="73"/>
    </row>
    <row r="143" spans="1:8" ht="12.75">
      <c r="A143" s="81" t="s">
        <v>355</v>
      </c>
      <c r="B143" s="81" t="s">
        <v>100</v>
      </c>
      <c r="C143" s="81" t="s">
        <v>356</v>
      </c>
      <c r="D143" s="73"/>
      <c r="E143" s="73"/>
      <c r="F143" s="72">
        <f>SUM(D143:E143)</f>
        <v>0</v>
      </c>
      <c r="G143" s="73"/>
      <c r="H143" s="73"/>
    </row>
    <row r="144" spans="1:8" ht="12.75">
      <c r="A144" s="81" t="s">
        <v>357</v>
      </c>
      <c r="B144" s="81" t="s">
        <v>233</v>
      </c>
      <c r="C144" s="81" t="s">
        <v>358</v>
      </c>
      <c r="D144" s="73"/>
      <c r="E144" s="73"/>
      <c r="F144" s="72">
        <f>SUM(D144:E144)</f>
        <v>0</v>
      </c>
      <c r="G144" s="73"/>
      <c r="H144" s="73"/>
    </row>
    <row r="145" spans="1:8" ht="12.75">
      <c r="A145" s="73" t="s">
        <v>359</v>
      </c>
      <c r="B145" s="77" t="s">
        <v>99</v>
      </c>
      <c r="C145" s="77" t="s">
        <v>360</v>
      </c>
      <c r="D145" s="73"/>
      <c r="E145" s="72"/>
      <c r="F145" s="72">
        <f>SUM(D145:E145)</f>
        <v>0</v>
      </c>
      <c r="G145" s="73"/>
      <c r="H145" s="73"/>
    </row>
    <row r="146" spans="1:8" ht="12.75">
      <c r="A146" s="73" t="s">
        <v>361</v>
      </c>
      <c r="B146" s="77" t="s">
        <v>99</v>
      </c>
      <c r="C146" s="77" t="s">
        <v>362</v>
      </c>
      <c r="D146" s="73"/>
      <c r="E146" s="73"/>
      <c r="F146" s="72">
        <f>SUM(D146:E146)</f>
        <v>0</v>
      </c>
      <c r="G146" s="73"/>
      <c r="H146" s="73"/>
    </row>
    <row r="147" spans="1:8" ht="12.75">
      <c r="A147" s="73"/>
      <c r="B147" s="77"/>
      <c r="C147" s="77"/>
      <c r="D147" s="73"/>
      <c r="E147" s="72"/>
      <c r="F147" s="72"/>
      <c r="G147" s="73"/>
      <c r="H147" s="73"/>
    </row>
    <row r="148" spans="1:8" ht="12.75">
      <c r="A148" s="73" t="s">
        <v>363</v>
      </c>
      <c r="B148" s="77" t="s">
        <v>169</v>
      </c>
      <c r="C148" s="77" t="s">
        <v>364</v>
      </c>
      <c r="D148" s="73"/>
      <c r="E148" s="73"/>
      <c r="F148" s="72">
        <f>SUM(D148:E148)</f>
        <v>0</v>
      </c>
      <c r="G148" s="72">
        <f>SUM(F148:F149)</f>
        <v>0</v>
      </c>
      <c r="H148" s="73"/>
    </row>
    <row r="149" spans="1:8" ht="12.75">
      <c r="A149" s="73" t="s">
        <v>365</v>
      </c>
      <c r="B149" s="73" t="s">
        <v>169</v>
      </c>
      <c r="C149" s="73" t="s">
        <v>366</v>
      </c>
      <c r="D149" s="72"/>
      <c r="E149" s="73"/>
      <c r="F149" s="72">
        <f>SUM(D149:E149)</f>
        <v>0</v>
      </c>
      <c r="G149" s="73"/>
      <c r="H149" s="73"/>
    </row>
    <row r="150" spans="1:8" ht="12.75">
      <c r="A150" s="73"/>
      <c r="B150" s="73"/>
      <c r="C150" s="73"/>
      <c r="D150" s="72"/>
      <c r="E150" s="72"/>
      <c r="F150" s="72" t="s">
        <v>324</v>
      </c>
      <c r="G150" s="73"/>
      <c r="H150" s="73"/>
    </row>
    <row r="151" spans="1:8" ht="12.75">
      <c r="A151" s="73"/>
      <c r="B151" s="73"/>
      <c r="C151" s="73"/>
      <c r="D151" s="72">
        <f>SUM(D3:D150)</f>
        <v>0</v>
      </c>
      <c r="E151" s="72">
        <f>SUM(E3:E150)</f>
        <v>0</v>
      </c>
      <c r="F151" s="72">
        <f>SUM(F3:F150)</f>
        <v>0</v>
      </c>
      <c r="G151" s="72">
        <f>SUM(G3:G150)</f>
        <v>0</v>
      </c>
      <c r="H151" s="73"/>
    </row>
    <row r="152" spans="1:8" ht="12.75">
      <c r="A152" s="73"/>
      <c r="B152" s="73"/>
      <c r="C152" s="72"/>
      <c r="D152" s="72"/>
      <c r="E152" s="72"/>
      <c r="F152" s="72"/>
      <c r="G152" s="73"/>
      <c r="H152" s="73"/>
    </row>
    <row r="153" spans="1:8" ht="12.75">
      <c r="A153" s="73"/>
      <c r="B153" s="73"/>
      <c r="C153" s="73"/>
      <c r="D153" s="72"/>
      <c r="E153" s="73"/>
      <c r="F153" s="72"/>
      <c r="G153" s="73"/>
      <c r="H153" s="73"/>
    </row>
    <row r="154" spans="1:8" ht="12.75">
      <c r="A154" s="73"/>
      <c r="B154" s="73"/>
      <c r="C154" s="73"/>
      <c r="D154" s="72"/>
      <c r="E154" s="73"/>
      <c r="F154" s="73"/>
      <c r="G154" s="73"/>
      <c r="H154" s="73"/>
    </row>
    <row r="155" spans="1:8" ht="12.75">
      <c r="A155" s="73"/>
      <c r="B155" s="73"/>
      <c r="C155" s="73"/>
      <c r="D155" s="72"/>
      <c r="E155" s="73"/>
      <c r="F155" s="73"/>
      <c r="G155" s="73">
        <f>SUM(E155:F155)</f>
        <v>0</v>
      </c>
      <c r="H155" s="89">
        <f>G155*0.02</f>
        <v>0</v>
      </c>
    </row>
    <row r="156" spans="1:8" ht="12.75">
      <c r="A156" s="73"/>
      <c r="B156" s="73"/>
      <c r="C156" s="73"/>
      <c r="D156" s="72">
        <f>D151</f>
        <v>0</v>
      </c>
      <c r="E156" s="73"/>
      <c r="F156" s="72">
        <f>F151</f>
        <v>0</v>
      </c>
      <c r="G156" s="72">
        <f>F156-D156</f>
        <v>0</v>
      </c>
      <c r="H156" s="73"/>
    </row>
    <row r="157" spans="1:8" ht="12.75">
      <c r="A157" s="73"/>
      <c r="B157" s="73"/>
      <c r="C157" s="73"/>
      <c r="D157" s="72"/>
      <c r="E157" s="73"/>
      <c r="F157" s="73"/>
      <c r="G157" s="73"/>
      <c r="H157" s="73"/>
    </row>
    <row r="158" spans="1:8" ht="12.75" hidden="1">
      <c r="A158" s="73"/>
      <c r="B158" s="73"/>
      <c r="C158" s="73"/>
      <c r="D158" s="72"/>
      <c r="E158" s="73"/>
      <c r="F158" s="73"/>
      <c r="G158" s="73"/>
      <c r="H158" s="73"/>
    </row>
    <row r="159" spans="1:8" ht="12.75" hidden="1">
      <c r="A159" s="73"/>
      <c r="B159" s="73"/>
      <c r="C159" s="73"/>
      <c r="D159" s="72"/>
      <c r="E159" s="73"/>
      <c r="F159" s="73"/>
      <c r="G159" s="73"/>
      <c r="H159" s="73"/>
    </row>
    <row r="160" spans="1:8" ht="12.75" hidden="1">
      <c r="A160" s="73"/>
      <c r="B160" s="73"/>
      <c r="C160" s="73"/>
      <c r="D160" s="72"/>
      <c r="E160" s="73"/>
      <c r="F160" s="73"/>
      <c r="G160" s="73"/>
      <c r="H160" s="73"/>
    </row>
    <row r="161" spans="1:8" ht="12.75" hidden="1">
      <c r="A161" s="73"/>
      <c r="B161" s="73"/>
      <c r="C161" s="73"/>
      <c r="D161" s="72"/>
      <c r="E161" s="73"/>
      <c r="F161" s="73"/>
      <c r="G161" s="73"/>
      <c r="H161" s="73"/>
    </row>
    <row r="162" spans="1:8" ht="12.75" hidden="1">
      <c r="A162" s="73"/>
      <c r="B162" s="73"/>
      <c r="C162" s="73"/>
      <c r="D162" s="72"/>
      <c r="E162" s="73"/>
      <c r="F162" s="73"/>
      <c r="G162" s="73"/>
      <c r="H162" s="73"/>
    </row>
    <row r="163" spans="1:8" ht="12.75" hidden="1">
      <c r="A163" s="73"/>
      <c r="B163" s="73"/>
      <c r="C163" s="73"/>
      <c r="D163" s="72"/>
      <c r="E163" s="73"/>
      <c r="F163" s="73"/>
      <c r="G163" s="73"/>
      <c r="H163" s="73"/>
    </row>
    <row r="164" spans="1:8" ht="12.75" hidden="1">
      <c r="A164" s="73"/>
      <c r="B164" s="73"/>
      <c r="C164" s="73"/>
      <c r="D164" s="72"/>
      <c r="E164" s="73"/>
      <c r="F164" s="73"/>
      <c r="G164" s="73"/>
      <c r="H164" s="73"/>
    </row>
    <row r="165" spans="1:8" ht="12.75" hidden="1">
      <c r="A165" s="73"/>
      <c r="B165" s="73"/>
      <c r="C165" s="73"/>
      <c r="D165" s="72"/>
      <c r="E165" s="73"/>
      <c r="F165" s="73"/>
      <c r="G165" s="73"/>
      <c r="H165" s="73"/>
    </row>
    <row r="166" spans="1:8" ht="12.75" hidden="1">
      <c r="A166" s="73"/>
      <c r="B166" s="73"/>
      <c r="C166" s="73"/>
      <c r="D166" s="72"/>
      <c r="E166" s="73"/>
      <c r="F166" s="73"/>
      <c r="G166" s="73"/>
      <c r="H166" s="73"/>
    </row>
    <row r="167" spans="1:8" ht="12.75" hidden="1">
      <c r="A167" s="73"/>
      <c r="B167" s="73"/>
      <c r="C167" s="73"/>
      <c r="D167" s="72"/>
      <c r="E167" s="73"/>
      <c r="F167" s="73"/>
      <c r="G167" s="73"/>
      <c r="H167" s="73"/>
    </row>
  </sheetData>
  <printOptions/>
  <pageMargins left="0.75" right="0.75" top="1" bottom="1" header="0.5" footer="0.5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 Daffan</cp:lastModifiedBy>
  <cp:lastPrinted>2003-11-06T23:06:10Z</cp:lastPrinted>
  <dcterms:created xsi:type="dcterms:W3CDTF">2003-06-10T20:44:23Z</dcterms:created>
  <dcterms:modified xsi:type="dcterms:W3CDTF">2005-11-08T23:23:10Z</dcterms:modified>
  <cp:category/>
  <cp:version/>
  <cp:contentType/>
  <cp:contentStatus/>
</cp:coreProperties>
</file>